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Z:\ROK 2025 ZP\272.1 postępowania\P 272.444.KW.KK energia elektryczna na 2026\"/>
    </mc:Choice>
  </mc:AlternateContent>
  <xr:revisionPtr revIDLastSave="0" documentId="13_ncr:1_{5687D517-9F2A-4CB6-A750-6CAB43E4F3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73" i="1" l="1"/>
  <c r="T73" i="1"/>
  <c r="T72" i="1"/>
  <c r="V72" i="1" s="1"/>
  <c r="T71" i="1"/>
  <c r="V71" i="1" s="1"/>
  <c r="T70" i="1"/>
  <c r="V70" i="1" s="1"/>
  <c r="T69" i="1"/>
  <c r="V69" i="1" s="1"/>
  <c r="T68" i="1"/>
  <c r="V68" i="1" s="1"/>
  <c r="T67" i="1"/>
  <c r="V67" i="1" s="1"/>
  <c r="T66" i="1"/>
  <c r="V66" i="1" s="1"/>
  <c r="T65" i="1"/>
  <c r="V65" i="1" s="1"/>
  <c r="T64" i="1"/>
  <c r="V64" i="1" s="1"/>
  <c r="T63" i="1"/>
  <c r="V63" i="1" s="1"/>
  <c r="T62" i="1"/>
  <c r="V62" i="1" s="1"/>
  <c r="T61" i="1"/>
  <c r="T59" i="1"/>
  <c r="V59" i="1" s="1"/>
  <c r="T58" i="1"/>
  <c r="V58" i="1" s="1"/>
  <c r="V60" i="1" s="1"/>
  <c r="T41" i="1"/>
  <c r="T74" i="1" l="1"/>
  <c r="V61" i="1"/>
  <c r="V74" i="1" s="1"/>
  <c r="V75" i="1" s="1"/>
  <c r="T60" i="1"/>
  <c r="T36" i="1"/>
  <c r="T37" i="1"/>
  <c r="V37" i="1" s="1"/>
  <c r="T38" i="1"/>
  <c r="V38" i="1" s="1"/>
  <c r="T39" i="1"/>
  <c r="V39" i="1" s="1"/>
  <c r="T40" i="1"/>
  <c r="V40" i="1" s="1"/>
  <c r="T35" i="1"/>
  <c r="V35" i="1" s="1"/>
  <c r="L35" i="1"/>
  <c r="N35" i="1" s="1"/>
  <c r="L41" i="1"/>
  <c r="L40" i="1"/>
  <c r="N40" i="1" s="1"/>
  <c r="L39" i="1"/>
  <c r="N39" i="1" s="1"/>
  <c r="L38" i="1"/>
  <c r="N38" i="1" s="1"/>
  <c r="L37" i="1"/>
  <c r="N37" i="1" s="1"/>
  <c r="L36" i="1"/>
  <c r="N36" i="1" s="1"/>
  <c r="T42" i="1"/>
  <c r="V42" i="1" s="1"/>
  <c r="V41" i="1"/>
  <c r="L32" i="1"/>
  <c r="N32" i="1" s="1"/>
  <c r="T33" i="1"/>
  <c r="V33" i="1" s="1"/>
  <c r="T32" i="1"/>
  <c r="O43" i="1"/>
  <c r="T43" i="1" s="1"/>
  <c r="V43" i="1" s="1"/>
  <c r="L72" i="1"/>
  <c r="N72" i="1" s="1"/>
  <c r="L67" i="1"/>
  <c r="N67" i="1" s="1"/>
  <c r="L68" i="1"/>
  <c r="N68" i="1" s="1"/>
  <c r="L73" i="1"/>
  <c r="N73" i="1" s="1"/>
  <c r="L71" i="1"/>
  <c r="N71" i="1" s="1"/>
  <c r="L70" i="1"/>
  <c r="N70" i="1" s="1"/>
  <c r="L69" i="1"/>
  <c r="N69" i="1" s="1"/>
  <c r="L66" i="1"/>
  <c r="N66" i="1" s="1"/>
  <c r="L65" i="1"/>
  <c r="N65" i="1" s="1"/>
  <c r="L64" i="1"/>
  <c r="N64" i="1" s="1"/>
  <c r="L63" i="1"/>
  <c r="N63" i="1" s="1"/>
  <c r="L62" i="1"/>
  <c r="N62" i="1" s="1"/>
  <c r="L61" i="1"/>
  <c r="L59" i="1"/>
  <c r="N59" i="1" s="1"/>
  <c r="L58" i="1"/>
  <c r="N58" i="1" s="1"/>
  <c r="G43" i="1"/>
  <c r="L43" i="1" s="1"/>
  <c r="N43" i="1" s="1"/>
  <c r="L42" i="1"/>
  <c r="N42" i="1" s="1"/>
  <c r="N41" i="1"/>
  <c r="L33" i="1"/>
  <c r="N33" i="1" s="1"/>
  <c r="T75" i="1" l="1"/>
  <c r="V32" i="1"/>
  <c r="V34" i="1" s="1"/>
  <c r="T34" i="1"/>
  <c r="L34" i="1"/>
  <c r="N34" i="1"/>
  <c r="T44" i="1"/>
  <c r="V36" i="1"/>
  <c r="V44" i="1" s="1"/>
  <c r="L44" i="1"/>
  <c r="L74" i="1"/>
  <c r="N61" i="1"/>
  <c r="N74" i="1" s="1"/>
  <c r="L60" i="1"/>
  <c r="N60" i="1"/>
  <c r="N44" i="1"/>
  <c r="T45" i="1" l="1"/>
  <c r="V45" i="1"/>
  <c r="N45" i="1"/>
  <c r="L45" i="1"/>
  <c r="N75" i="1"/>
  <c r="L75" i="1"/>
</calcChain>
</file>

<file path=xl/sharedStrings.xml><?xml version="1.0" encoding="utf-8"?>
<sst xmlns="http://schemas.openxmlformats.org/spreadsheetml/2006/main" count="211" uniqueCount="103">
  <si>
    <t>Wojewódzki Inspektorat Weterynarii w Olsztynie</t>
  </si>
  <si>
    <t>ul. Szarych Szeregów 7, 10-072 Olsztyn</t>
  </si>
  <si>
    <t>Nazwa:</t>
  </si>
  <si>
    <t>Siedziba:</t>
  </si>
  <si>
    <t>KRS/CEiDG</t>
  </si>
  <si>
    <t xml:space="preserve">reprezentowany przez: </t>
  </si>
  <si>
    <t>(imię, nazwisko, stanowisko/podstawa do reprezentacji)</t>
  </si>
  <si>
    <r>
      <t>Adres poczty elektronicznej</t>
    </r>
    <r>
      <rPr>
        <sz val="12"/>
        <color indexed="8"/>
        <rFont val="Calibri"/>
        <family val="2"/>
        <charset val="238"/>
      </rPr>
      <t xml:space="preserve">:   </t>
    </r>
  </si>
  <si>
    <t>Numer telefonu:</t>
  </si>
  <si>
    <t>Numer REGON:</t>
  </si>
  <si>
    <t>Numer NIP:</t>
  </si>
  <si>
    <t>Osoba + telefon do kontaktu w spr. oferty</t>
  </si>
  <si>
    <t>Oświadczam, że moje dokumenty określające zasady reprezentacji oraz osoby uprawnione do reprezentacji Wykonawcy są dostępne za pomocą bezpłatnych, ogólnodostępnych baz danych, adres strony:</t>
  </si>
  <si>
    <t>          https://prod.ceidg.gov.pl</t>
  </si>
  <si>
    <t>          https://ems.ms.gov.pl</t>
  </si>
  <si>
    <t>FORMULARZ OFERTY</t>
  </si>
  <si>
    <t>Oferuję realizację zamówienia za cenę brutto ___________ zł (słownie:_________________________________________________________________________ w tym stawka podatku VAT_____%, zgodnie z niniejszą kalkulacją:</t>
  </si>
  <si>
    <t>......................................................</t>
  </si>
  <si>
    <t>GRUPA TARYFOWA</t>
  </si>
  <si>
    <t>Opis usługi</t>
  </si>
  <si>
    <t>Ilość szacunkowa</t>
  </si>
  <si>
    <t>Cena jednostkowa netto zł</t>
  </si>
  <si>
    <t>Wartość netto zł</t>
  </si>
  <si>
    <t>Podatek VAT (%), 1,08/1,23</t>
  </si>
  <si>
    <t>Wartość brutto zł</t>
  </si>
  <si>
    <r>
      <t xml:space="preserve">C11
ENERGA-OPERATOR S.A. Gdańsk </t>
    </r>
    <r>
      <rPr>
        <b/>
        <sz val="12"/>
        <rFont val="Calibri"/>
        <family val="2"/>
        <charset val="238"/>
      </rPr>
      <t>do punktu poboru WIW</t>
    </r>
  </si>
  <si>
    <t>1) Energia czynna całodobowa [kWh]</t>
  </si>
  <si>
    <t>kWh</t>
  </si>
  <si>
    <t>2) Opłata handlowa</t>
  </si>
  <si>
    <t>m-cy</t>
  </si>
  <si>
    <t>Razem sprzedaż energii (1+2)</t>
  </si>
  <si>
    <t>3) Opłata abonamentowa [zł/m-c] - rozliczenie co 2 m-ce, odczyt zdalny</t>
  </si>
  <si>
    <t>4) Opłata zmienna sieciowa całodobowa [kWh]</t>
  </si>
  <si>
    <t>5) Opłata jakościowa całodobowa [kWh]</t>
  </si>
  <si>
    <t>6) Opłata OZE całodobowa</t>
  </si>
  <si>
    <t xml:space="preserve"> [kWh]</t>
  </si>
  <si>
    <t>7) Opłata kogeneracyjna całodobowa [kWh]</t>
  </si>
  <si>
    <t>8) Opłata mocowa [kWh]</t>
  </si>
  <si>
    <t>9) Opłata przejściowa - [moc umowna 40 kW/m-c]</t>
  </si>
  <si>
    <t>x</t>
  </si>
  <si>
    <t>10) Opłata stała sieciowa  - moc umowna 40 kW/m-c]</t>
  </si>
  <si>
    <t>11) Opłata bierna pojemnościowa całodobowa [kvarh]</t>
  </si>
  <si>
    <t>kvarh</t>
  </si>
  <si>
    <t>Razem dystrybucja energii (suma pozycji 3-11)</t>
  </si>
  <si>
    <t xml:space="preserve"> </t>
  </si>
  <si>
    <t>Ogółem sprzedaż i dystrybucja</t>
  </si>
  <si>
    <t>Zamówienie wykonam samodzielnie/podwykonawcom zamierzamy powierzyć wykonanie następujących części zamówienia *: _________________________________________________</t>
  </si>
  <si>
    <r>
      <t>(Nazwa podwykonawcy, zakres powierzonych prac, wartość lub procentowa część zamówienia</t>
    </r>
    <r>
      <rPr>
        <vertAlign val="superscript"/>
        <sz val="12"/>
        <color indexed="8"/>
        <rFont val="Calibri"/>
        <family val="2"/>
        <charset val="238"/>
      </rPr>
      <t>)</t>
    </r>
  </si>
  <si>
    <r>
      <t xml:space="preserve">OŚWIADCZAMY, </t>
    </r>
    <r>
      <rPr>
        <sz val="12"/>
        <color indexed="8"/>
        <rFont val="Calibri"/>
        <family val="2"/>
        <charset val="238"/>
      </rPr>
      <t>że składając ofertę na kompleksową dostawę energii elektrycznej obejmującą sprzedaż energii elektrycznej oraz świadczenie usługi dystrybucji energii elektrycznej dla punktów poboru zlokalizowanych na obszarze –</t>
    </r>
    <r>
      <rPr>
        <b/>
        <sz val="12"/>
        <rFont val="Calibri"/>
        <family val="2"/>
        <charset val="238"/>
      </rPr>
      <t xml:space="preserve"> </t>
    </r>
    <r>
      <rPr>
        <b/>
        <u/>
        <sz val="12"/>
        <rFont val="Calibri"/>
        <family val="2"/>
        <charset val="238"/>
      </rPr>
      <t>ENERGA-OPERATOR S.A.,</t>
    </r>
    <r>
      <rPr>
        <sz val="12"/>
        <color indexed="8"/>
        <rFont val="Calibri"/>
        <family val="2"/>
        <charset val="238"/>
      </rPr>
      <t xml:space="preserve"> </t>
    </r>
    <r>
      <rPr>
        <b/>
        <sz val="12"/>
        <color indexed="8"/>
        <rFont val="Calibri"/>
        <family val="2"/>
        <charset val="238"/>
      </rPr>
      <t>posiadam* / będę posiadał*</t>
    </r>
    <r>
      <rPr>
        <sz val="12"/>
        <color indexed="8"/>
        <rFont val="Calibri"/>
        <family val="2"/>
        <charset val="238"/>
      </rPr>
      <t xml:space="preserve"> umowę dystrybucyjną z Operatorem Systemu Dystrybucyjnego (OSD) umożliwiającą dostawę energii elektrycznej do PPE należących do Zamawiającego za pośrednictwem sieci dystrybucyjnej OSD. </t>
    </r>
  </si>
  <si>
    <r>
      <t xml:space="preserve">Ponadto </t>
    </r>
    <r>
      <rPr>
        <b/>
        <sz val="12"/>
        <color indexed="8"/>
        <rFont val="Calibri"/>
        <family val="2"/>
        <charset val="238"/>
      </rPr>
      <t xml:space="preserve">oświadczam, </t>
    </r>
    <r>
      <rPr>
        <sz val="12"/>
        <color indexed="8"/>
        <rFont val="Calibri"/>
        <family val="2"/>
        <charset val="238"/>
      </rPr>
      <t xml:space="preserve">że dokonamy zgłoszenia umowy zgodnie z terminami zawartymi w Instrukcji Ruchu i Eksploatacji Sieci Dystrybucyjnej (IRiESD) </t>
    </r>
    <r>
      <rPr>
        <b/>
        <sz val="12"/>
        <color indexed="8"/>
        <rFont val="Calibri"/>
        <family val="2"/>
        <charset val="238"/>
      </rPr>
      <t xml:space="preserve">ENERGA-OPERATOR S.A., </t>
    </r>
    <r>
      <rPr>
        <sz val="12"/>
        <color indexed="8"/>
        <rFont val="Calibri"/>
        <family val="2"/>
        <charset val="238"/>
      </rPr>
      <t>które pozwolą na rozpoczęcie dostaw.</t>
    </r>
  </si>
  <si>
    <t>Podatek VAT (%) 1,08/1,23</t>
  </si>
  <si>
    <t>3) Opłata abonamentowa [zł/m-c], rozliczenie co 1 m-c</t>
  </si>
  <si>
    <t>Zamówienie wykonam samodzielnie/podwykonawcom zamierzamy powierzyć wykonanie następujących części zamówienia *: ___________________________________________________</t>
  </si>
  <si>
    <t>Jednocześnie wskazujemy: nazwy (rodzaj) towaru lub usługi, których dostawa lub świadczenie będzie prowadzić do jego powstania _______________________________ wraz z określeniem ich wartości bez kwoty podatku _______________________________</t>
  </si>
  <si>
    <r>
      <t>W przypadku, gdy Wykonawca nie przekazuje danych osobowych innych niż bezpośrednio jego dotyczących lub zachodzi wyłączenie stosowania obowiązku informacyjnego, stosownie do art. 13 ust. 4 lub art. 14 ust. 5 RODO treści oświadczenia wykonawca nie składa (usunięcie treści oświadczenia np. przez jego wykreślenie)</t>
    </r>
    <r>
      <rPr>
        <sz val="8"/>
        <color indexed="8"/>
        <rFont val="Calibri"/>
        <family val="2"/>
        <charset val="238"/>
      </rPr>
      <t>.</t>
    </r>
  </si>
  <si>
    <t>Oferta wspólna:</t>
  </si>
  <si>
    <t>Oświadczam, że sposób reprezentacji Wykonawców wspólnie ubiegających się o udzielenie zamówienia dla potrzeb niniejszego zamówienia jest następujący: ____________________________________________________________________________________</t>
  </si>
  <si>
    <t>(Wypełniają Wykonawcy składający ofertę wspólną)</t>
  </si>
  <si>
    <t>Zastrzeżenie tajemnicy przedsiębiorstwa:</t>
  </si>
  <si>
    <t>Załącznikami do niniejszej oferty, stanowiącymi jej integralną część są następujące oświadczenia i dokumenty:</t>
  </si>
  <si>
    <t>1) oświadczenia Wykonawcy składane na podstawie art. 125 ust. 1 ustawy Pzp dotyczące spełnienia warunków udziału w postępowaniu oraz o braku podstaw do wykluczenia z postępowania – załączniki nr 3 i 4 do SWZ;</t>
  </si>
  <si>
    <r>
      <t>5)</t>
    </r>
    <r>
      <rPr>
        <sz val="12"/>
        <color indexed="8"/>
        <rFont val="Calibri"/>
        <family val="2"/>
        <charset val="238"/>
      </rPr>
      <t>   __________________________________________________________________________;</t>
    </r>
  </si>
  <si>
    <t xml:space="preserve">______________, dnia ______________ </t>
  </si>
  <si>
    <t>podpis Wykonawcy zgodnie z zapisami SWZ</t>
  </si>
  <si>
    <r>
      <t>WYKONAWCA</t>
    </r>
    <r>
      <rPr>
        <b/>
        <sz val="12"/>
        <color indexed="8"/>
        <rFont val="Calibri"/>
        <family val="2"/>
        <charset val="238"/>
      </rPr>
      <t>:</t>
    </r>
  </si>
  <si>
    <t>ZAMAWIAJĄCY:</t>
  </si>
  <si>
    <t>Załącznik nr 2 do SWZ/Załącznik do umowy</t>
  </si>
  <si>
    <t>Część nr 1 - Dostawa energii elektrycznej wraz z usługą dystrybucji do obiektu Wojewódzkiego Inspektoratu Weterynarii w Olsztynie przy ul. Szarych Szeregów 7, 10-072 Olsztyn</t>
  </si>
  <si>
    <r>
      <t>będzie *</t>
    </r>
    <r>
      <rPr>
        <sz val="12"/>
        <color indexed="8"/>
        <rFont val="Calibri"/>
        <family val="2"/>
        <charset val="238"/>
      </rPr>
      <t xml:space="preserve"> prowadził do powstania u Zamawiającego obowiązku podatkowego zgodnie z przepisami ustawy z dnia 11 marca 2004 r. o podatku od towarów i usług (Dz. U. z 2024 r., poz. 361 z późn. zm.),</t>
    </r>
  </si>
  <si>
    <r>
      <t>nie będzie *</t>
    </r>
    <r>
      <rPr>
        <sz val="12"/>
        <color indexed="8"/>
        <rFont val="Calibri"/>
        <family val="2"/>
        <charset val="238"/>
      </rPr>
      <t xml:space="preserve"> prowadził do powstania u Zamawiającego obowiązku podatkowego zgodnie z przepisami ustawy z dnia 11 marca 2004 r. o podatku od towarów i usług (Dz. U. z 2024 r., poz. 361 z późn. zm.)</t>
    </r>
  </si>
  <si>
    <r>
      <t></t>
    </r>
    <r>
      <rPr>
        <sz val="12"/>
        <color indexed="8"/>
        <rFont val="Calibri"/>
        <family val="2"/>
        <charset val="238"/>
      </rPr>
      <t>         jestem mikro przedsiębiorcą,</t>
    </r>
  </si>
  <si>
    <r>
      <t></t>
    </r>
    <r>
      <rPr>
        <sz val="12"/>
        <color indexed="8"/>
        <rFont val="Calibri"/>
        <family val="2"/>
        <charset val="238"/>
      </rPr>
      <t>         jestem małym przedsiębiorcą,</t>
    </r>
  </si>
  <si>
    <r>
      <t></t>
    </r>
    <r>
      <rPr>
        <sz val="12"/>
        <color indexed="8"/>
        <rFont val="Calibri"/>
        <family val="2"/>
        <charset val="238"/>
      </rPr>
      <t>         jestem średnim przedsiębiorcą</t>
    </r>
  </si>
  <si>
    <r>
      <t></t>
    </r>
    <r>
      <rPr>
        <sz val="12"/>
        <color indexed="8"/>
        <rFont val="Calibri"/>
        <family val="2"/>
        <charset val="238"/>
      </rPr>
      <t>         prowadzę jednoosobową działalnośc gospodarczą,</t>
    </r>
  </si>
  <si>
    <r>
      <t></t>
    </r>
    <r>
      <rPr>
        <sz val="12"/>
        <color indexed="8"/>
        <rFont val="Calibri"/>
        <family val="2"/>
        <charset val="238"/>
      </rPr>
      <t>         jestem osobą fizyczną nieprowadzącą działalności gospodarczej,</t>
    </r>
  </si>
  <si>
    <r>
      <t></t>
    </r>
    <r>
      <rPr>
        <sz val="12"/>
        <color indexed="8"/>
        <rFont val="Calibri"/>
        <family val="2"/>
        <charset val="238"/>
      </rPr>
      <t>         nie jestem żadnym z powyższych.</t>
    </r>
  </si>
  <si>
    <r>
      <t>Niżej wymienione dokumenty składające się na ofertę, stanowiące tajemnicę przedsiębiorstwa w rozumieniu przepisów o zwalczaniu nieuczciwej konkurencji, nie mogą być ogólnie udostępnione/udostępniane</t>
    </r>
    <r>
      <rPr>
        <sz val="8"/>
        <color indexed="8"/>
        <rFont val="Calibri"/>
        <family val="2"/>
        <charset val="238"/>
      </rPr>
      <t xml:space="preserve"> </t>
    </r>
    <r>
      <rPr>
        <i/>
        <sz val="8"/>
        <color indexed="8"/>
        <rFont val="Calibri"/>
        <family val="2"/>
        <charset val="238"/>
      </rPr>
      <t>(Wykonawca zobowiązany jest wykazać, iż zastrzeżone informacje stanowią tajemnicę przedsiębiorstwa):</t>
    </r>
    <r>
      <rPr>
        <sz val="12"/>
        <color rgb="FF000000"/>
        <rFont val="Calibri"/>
        <family val="2"/>
        <charset val="238"/>
      </rPr>
      <t xml:space="preserve"> _________________________________________________________________________________</t>
    </r>
  </si>
  <si>
    <t>10c) Opłata stała sieciowa - moc umowna 75 kW/m-c</t>
  </si>
  <si>
    <t>10a) Opłata stała sieciowa  - moc umowna 85 kW/m-c</t>
  </si>
  <si>
    <t>10b) Opłata stała sieciowa  - moc umowna 80 kW/m-c</t>
  </si>
  <si>
    <r>
      <t xml:space="preserve">C21
ENERGA-OPERATOR S.A. Gdańsk  
</t>
    </r>
    <r>
      <rPr>
        <b/>
        <sz val="12"/>
        <rFont val="Calibri"/>
        <family val="2"/>
        <charset val="238"/>
      </rPr>
      <t>do punktu poboru ZHW</t>
    </r>
  </si>
  <si>
    <r>
      <t xml:space="preserve">Część nr 2 </t>
    </r>
    <r>
      <rPr>
        <b/>
        <sz val="12"/>
        <color indexed="8"/>
        <rFont val="Calibri"/>
        <family val="2"/>
        <charset val="238"/>
      </rPr>
      <t>- Dostawa energii elektrycznej wraz z usługą dystrybucji do obiektu Zakładu Higieny Weterynaryjnej w Olsztynie przy ul. Warszawskiej 109, 10-702 Olsztyn</t>
    </r>
  </si>
  <si>
    <r>
      <t>Odpowiadając na ogłoszenie o udzielenie zamówienia publicznego pn.:</t>
    </r>
    <r>
      <rPr>
        <b/>
        <sz val="12"/>
        <color theme="1"/>
        <rFont val="Calibri"/>
        <family val="2"/>
        <charset val="238"/>
      </rPr>
      <t xml:space="preserve"> D</t>
    </r>
    <r>
      <rPr>
        <b/>
        <sz val="12"/>
        <color indexed="8"/>
        <rFont val="Calibri"/>
        <family val="2"/>
        <charset val="238"/>
      </rPr>
      <t xml:space="preserve">ostawa energii elektrycznej wraz z usługą dystrybucji na potrzeby Wojewódzkiego Inspektoratu Weterynarii w Olsztynie, </t>
    </r>
    <r>
      <rPr>
        <sz val="12"/>
        <color indexed="8"/>
        <rFont val="Calibri"/>
        <family val="2"/>
        <charset val="238"/>
      </rPr>
      <t>znak sprawy:</t>
    </r>
    <r>
      <rPr>
        <b/>
        <sz val="12"/>
        <color indexed="8"/>
        <rFont val="Calibri"/>
        <family val="2"/>
        <charset val="238"/>
      </rPr>
      <t xml:space="preserve"> WIW-A-AGZ.272.444.2025.KW.KK, </t>
    </r>
    <r>
      <rPr>
        <sz val="12"/>
        <color rgb="FF000000"/>
        <rFont val="Calibri"/>
        <family val="2"/>
        <charset val="238"/>
      </rPr>
      <t>oferuję wykonanie zamówienia, zgodnie z wymogami specyfikacji warunków zamówienia:</t>
    </r>
  </si>
  <si>
    <t>Podstawa</t>
  </si>
  <si>
    <t>OPCJA</t>
  </si>
  <si>
    <t>PODSTAWA</t>
  </si>
  <si>
    <t>Województwo:</t>
  </si>
  <si>
    <t xml:space="preserve">9a) Opłata przejściowa - [moc umowna 85 kW/m-c] </t>
  </si>
  <si>
    <t xml:space="preserve">9b) Opłata przejściowa - [moc umowna 80 kW/m-c]  </t>
  </si>
  <si>
    <t>9c) Opłata przejściowa - [moc umowna 75 kW/m-c]</t>
  </si>
  <si>
    <t xml:space="preserve">Oświadczam, że:  </t>
  </si>
  <si>
    <r>
      <t>1)</t>
    </r>
    <r>
      <rPr>
        <sz val="12"/>
        <color indexed="8"/>
        <rFont val="Calibri"/>
        <family val="2"/>
        <charset val="238"/>
      </rPr>
      <t>   zapoznałem się ze specyfikacją warunków zamówienia (SWZ), nie wnoszę żadnych zastrzeżeń oraz uzyskałem niezbędne informacje do przygotowania oferty.</t>
    </r>
  </si>
  <si>
    <r>
      <t>2)</t>
    </r>
    <r>
      <rPr>
        <sz val="12"/>
        <color indexed="8"/>
        <rFont val="Calibri"/>
        <family val="2"/>
        <charset val="238"/>
      </rPr>
      <t>    uważam się za związanego ofertą przez czas wskazany w SWZ.</t>
    </r>
  </si>
  <si>
    <r>
      <t>3)</t>
    </r>
    <r>
      <rPr>
        <sz val="12"/>
        <color indexed="8"/>
        <rFont val="Calibri"/>
        <family val="2"/>
        <charset val="238"/>
      </rPr>
      <t>   załączone do SWZ projektowane postanowienia umowy zostały przeze mnie zaakceptowane bez zastrzeżeń i zobowiązuję się w przypadku wyboru mojej oferty do zawarcia umowy w miejscu i terminie wyznaczonym przez Zamawiającego.</t>
    </r>
  </si>
  <si>
    <r>
      <t>4)</t>
    </r>
    <r>
      <rPr>
        <sz val="12"/>
        <color indexed="8"/>
        <rFont val="Calibri"/>
        <family val="2"/>
        <charset val="238"/>
      </rPr>
      <t xml:space="preserve">    oferowany przez nas przedmiot zamówienia spełnia wymagania określone w SWZ.</t>
    </r>
  </si>
  <si>
    <r>
      <t>5)</t>
    </r>
    <r>
      <rPr>
        <sz val="12"/>
        <color indexed="8"/>
        <rFont val="Calibri"/>
        <family val="2"/>
        <charset val="238"/>
      </rPr>
      <t>    w cenie oferty ryczałtowej zostały uwzględnione wszystkie koszty wykonania zamówienia.</t>
    </r>
  </si>
  <si>
    <r>
      <t>6)</t>
    </r>
    <r>
      <rPr>
        <sz val="12"/>
        <color indexed="8"/>
        <rFont val="Calibri"/>
        <family val="2"/>
        <charset val="238"/>
      </rPr>
      <t>   zobowiązuję się do wykonania zamówienia w terminie oraz w sposób zgodny z warunkami określonymi w SWZ oraz w załącznikach do niej.</t>
    </r>
  </si>
  <si>
    <r>
      <t>7)</t>
    </r>
    <r>
      <rPr>
        <sz val="12"/>
        <color indexed="8"/>
        <rFont val="Calibri"/>
        <family val="2"/>
        <charset val="238"/>
      </rPr>
      <t>   Stosownie do art. 225 ust. 2 ustawy Prawo zamówień publicznych, wybór naszej oferty:</t>
    </r>
  </si>
  <si>
    <r>
      <t>8)</t>
    </r>
    <r>
      <rPr>
        <sz val="12"/>
        <color indexed="8"/>
        <rFont val="Calibri"/>
        <family val="2"/>
        <charset val="238"/>
      </rPr>
      <t xml:space="preserve">    wypełniłem obowiązki informacyjne przewidziane w art. 13 lub art. 14 RODO wobec osób fizycznych, od których dane osobowe bezpośrednio lub pośrednio pozyskałem w celu ubiegania się o udzielenie zamówienia w niniejszym postępowaniu. </t>
    </r>
  </si>
  <si>
    <t>9) (zaznaczyć właściwe)*:</t>
  </si>
  <si>
    <r>
      <t>2)</t>
    </r>
    <r>
      <rPr>
        <sz val="12"/>
        <color indexed="8"/>
        <rFont val="Calibri"/>
        <family val="2"/>
        <charset val="238"/>
      </rPr>
      <t> dokument określający zasady reprezentacji oraz osoby uprawnione do reprezentacji Wykonawcy* – załączyć w przypadku niewskazania bezpłatnej ogólnopolskiej bazy danych;</t>
    </r>
  </si>
  <si>
    <r>
      <t>3)</t>
    </r>
    <r>
      <rPr>
        <sz val="12"/>
        <color indexed="8"/>
        <rFont val="Calibri"/>
        <family val="2"/>
        <charset val="238"/>
      </rPr>
      <t xml:space="preserve"> zobowiązanie podmiotu trzeciego – jeżeli Wykonawca przewiduje*;</t>
    </r>
  </si>
  <si>
    <r>
      <t>4)</t>
    </r>
    <r>
      <rPr>
        <sz val="12"/>
        <color indexed="8"/>
        <rFont val="Calibri"/>
        <family val="2"/>
        <charset val="238"/>
      </rPr>
      <t xml:space="preserve"> pełnomocnictwo – jeżeli Wykonawca przewiduje*;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</si>
</sst>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000"/>
    <numFmt numFmtId="165" formatCode="0.0"/>
  </numFmts>
  <fonts count="2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scheme val="minor"/>
    </font>
    <font>
      <sz val="12"/>
      <name val="Calibri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</font>
    <font>
      <sz val="12"/>
      <color theme="1"/>
      <name val="Calibri"/>
      <family val="2"/>
      <charset val="238"/>
    </font>
    <font>
      <u/>
      <sz val="12"/>
      <color theme="1"/>
      <name val="Calibri"/>
      <family val="2"/>
      <charset val="238"/>
    </font>
    <font>
      <sz val="12"/>
      <color indexed="8"/>
      <name val="Calibri"/>
      <family val="2"/>
      <charset val="238"/>
    </font>
    <font>
      <sz val="12"/>
      <color rgb="FF000000"/>
      <name val="Calibri"/>
      <family val="2"/>
      <charset val="238"/>
    </font>
    <font>
      <u/>
      <sz val="12"/>
      <color rgb="FF000000"/>
      <name val="Calibri"/>
      <family val="2"/>
      <charset val="238"/>
    </font>
    <font>
      <u/>
      <sz val="12"/>
      <color indexed="12"/>
      <name val="Calibri"/>
      <family val="2"/>
      <charset val="238"/>
    </font>
    <font>
      <b/>
      <sz val="12"/>
      <color indexed="8"/>
      <name val="Calibri"/>
      <family val="2"/>
      <charset val="238"/>
    </font>
    <font>
      <b/>
      <sz val="12"/>
      <name val="Calibri"/>
      <family val="2"/>
      <charset val="238"/>
    </font>
    <font>
      <i/>
      <vertAlign val="superscript"/>
      <sz val="12"/>
      <color rgb="FF000000"/>
      <name val="Calibri"/>
      <family val="2"/>
      <charset val="238"/>
    </font>
    <font>
      <vertAlign val="superscript"/>
      <sz val="12"/>
      <color indexed="8"/>
      <name val="Calibri"/>
      <family val="2"/>
      <charset val="238"/>
    </font>
    <font>
      <b/>
      <u/>
      <sz val="12"/>
      <name val="Calibri"/>
      <family val="2"/>
      <charset val="238"/>
    </font>
    <font>
      <b/>
      <u/>
      <sz val="12"/>
      <color theme="1"/>
      <name val="Calibri"/>
      <family val="2"/>
      <charset val="238"/>
    </font>
    <font>
      <i/>
      <sz val="8"/>
      <color rgb="FF000000"/>
      <name val="Calibri"/>
      <family val="2"/>
      <charset val="238"/>
    </font>
    <font>
      <sz val="8"/>
      <color indexed="8"/>
      <name val="Calibri"/>
      <family val="2"/>
      <charset val="238"/>
    </font>
    <font>
      <i/>
      <sz val="8"/>
      <color indexed="8"/>
      <name val="Calibri"/>
      <family val="2"/>
      <charset val="238"/>
    </font>
    <font>
      <vertAlign val="superscript"/>
      <sz val="12"/>
      <name val="Calibri"/>
      <family val="2"/>
      <charset val="238"/>
    </font>
    <font>
      <sz val="9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4" fillId="0" borderId="0"/>
  </cellStyleXfs>
  <cellXfs count="120">
    <xf numFmtId="0" fontId="0" fillId="0" borderId="0" xfId="0"/>
    <xf numFmtId="0" fontId="3" fillId="0" borderId="0" xfId="0" applyFont="1"/>
    <xf numFmtId="0" fontId="5" fillId="0" borderId="0" xfId="2" applyFont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3" fillId="0" borderId="0" xfId="2" applyFont="1" applyAlignment="1">
      <alignment wrapText="1"/>
    </xf>
    <xf numFmtId="0" fontId="6" fillId="0" borderId="0" xfId="0" applyFont="1" applyAlignment="1">
      <alignment horizontal="left" vertical="center"/>
    </xf>
    <xf numFmtId="0" fontId="3" fillId="0" borderId="0" xfId="0" applyFont="1" applyAlignment="1">
      <alignment vertical="top" wrapText="1"/>
    </xf>
    <xf numFmtId="0" fontId="6" fillId="0" borderId="0" xfId="0" applyFont="1" applyAlignment="1">
      <alignment vertical="top"/>
    </xf>
    <xf numFmtId="0" fontId="9" fillId="0" borderId="0" xfId="0" applyFont="1" applyAlignment="1">
      <alignment horizontal="left" vertical="center"/>
    </xf>
    <xf numFmtId="0" fontId="11" fillId="0" borderId="0" xfId="1" applyFont="1" applyAlignment="1" applyProtection="1">
      <alignment horizontal="left" vertical="center"/>
    </xf>
    <xf numFmtId="0" fontId="5" fillId="0" borderId="0" xfId="2" applyFont="1" applyAlignment="1">
      <alignment vertical="center"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justify" vertical="center"/>
    </xf>
    <xf numFmtId="0" fontId="5" fillId="0" borderId="0" xfId="2" applyFont="1" applyAlignment="1">
      <alignment horizontal="center" vertical="center"/>
    </xf>
    <xf numFmtId="0" fontId="6" fillId="0" borderId="0" xfId="0" applyFont="1" applyAlignment="1">
      <alignment horizontal="left" vertical="top" wrapText="1"/>
    </xf>
    <xf numFmtId="0" fontId="3" fillId="0" borderId="1" xfId="2" applyFont="1" applyBorder="1" applyAlignment="1">
      <alignment horizontal="center" vertical="center" wrapText="1"/>
    </xf>
    <xf numFmtId="3" fontId="13" fillId="2" borderId="1" xfId="2" applyNumberFormat="1" applyFont="1" applyFill="1" applyBorder="1" applyAlignment="1">
      <alignment horizontal="center"/>
    </xf>
    <xf numFmtId="3" fontId="3" fillId="2" borderId="1" xfId="2" applyNumberFormat="1" applyFont="1" applyFill="1" applyBorder="1" applyAlignment="1">
      <alignment horizontal="center"/>
    </xf>
    <xf numFmtId="164" fontId="3" fillId="2" borderId="1" xfId="2" applyNumberFormat="1" applyFont="1" applyFill="1" applyBorder="1" applyProtection="1">
      <protection locked="0"/>
    </xf>
    <xf numFmtId="4" fontId="3" fillId="2" borderId="1" xfId="2" applyNumberFormat="1" applyFont="1" applyFill="1" applyBorder="1" applyAlignment="1">
      <alignment horizontal="right"/>
    </xf>
    <xf numFmtId="1" fontId="3" fillId="2" borderId="1" xfId="2" applyNumberFormat="1" applyFont="1" applyFill="1" applyBorder="1" applyAlignment="1">
      <alignment horizontal="center"/>
    </xf>
    <xf numFmtId="165" fontId="3" fillId="2" borderId="1" xfId="2" applyNumberFormat="1" applyFont="1" applyFill="1" applyBorder="1" applyAlignment="1">
      <alignment horizontal="center"/>
    </xf>
    <xf numFmtId="4" fontId="13" fillId="2" borderId="1" xfId="2" applyNumberFormat="1" applyFont="1" applyFill="1" applyBorder="1" applyAlignment="1">
      <alignment horizontal="right" vertical="center" wrapText="1"/>
    </xf>
    <xf numFmtId="4" fontId="13" fillId="2" borderId="1" xfId="2" applyNumberFormat="1" applyFont="1" applyFill="1" applyBorder="1" applyAlignment="1">
      <alignment horizontal="center" vertical="center" wrapText="1"/>
    </xf>
    <xf numFmtId="3" fontId="3" fillId="0" borderId="1" xfId="2" applyNumberFormat="1" applyFont="1" applyBorder="1" applyAlignment="1">
      <alignment horizontal="center" vertical="center"/>
    </xf>
    <xf numFmtId="0" fontId="3" fillId="0" borderId="1" xfId="2" applyFont="1" applyBorder="1" applyAlignment="1">
      <alignment horizontal="left"/>
    </xf>
    <xf numFmtId="1" fontId="3" fillId="0" borderId="1" xfId="2" applyNumberFormat="1" applyFont="1" applyBorder="1" applyAlignment="1">
      <alignment horizontal="center" vertical="center"/>
    </xf>
    <xf numFmtId="165" fontId="3" fillId="2" borderId="1" xfId="2" applyNumberFormat="1" applyFont="1" applyFill="1" applyBorder="1"/>
    <xf numFmtId="3" fontId="3" fillId="0" borderId="1" xfId="2" applyNumberFormat="1" applyFont="1" applyBorder="1" applyAlignment="1">
      <alignment horizontal="center"/>
    </xf>
    <xf numFmtId="0" fontId="3" fillId="0" borderId="1" xfId="2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1" xfId="2" applyFont="1" applyBorder="1"/>
    <xf numFmtId="165" fontId="3" fillId="0" borderId="1" xfId="2" applyNumberFormat="1" applyFont="1" applyBorder="1" applyAlignment="1">
      <alignment horizontal="left"/>
    </xf>
    <xf numFmtId="4" fontId="13" fillId="0" borderId="1" xfId="2" applyNumberFormat="1" applyFont="1" applyBorder="1" applyAlignment="1">
      <alignment horizontal="right" vertical="center"/>
    </xf>
    <xf numFmtId="0" fontId="3" fillId="0" borderId="1" xfId="2" applyFont="1" applyBorder="1" applyAlignment="1">
      <alignment horizontal="left" vertical="center" wrapText="1"/>
    </xf>
    <xf numFmtId="4" fontId="13" fillId="0" borderId="1" xfId="2" applyNumberFormat="1" applyFont="1" applyBorder="1" applyAlignment="1">
      <alignment horizontal="right" vertical="center" wrapText="1"/>
    </xf>
    <xf numFmtId="0" fontId="13" fillId="2" borderId="0" xfId="2" applyFont="1" applyFill="1" applyAlignment="1">
      <alignment horizontal="center" vertical="center" wrapText="1"/>
    </xf>
    <xf numFmtId="0" fontId="3" fillId="2" borderId="0" xfId="0" applyFont="1" applyFill="1"/>
    <xf numFmtId="0" fontId="3" fillId="2" borderId="0" xfId="0" applyFont="1" applyFill="1" applyAlignment="1">
      <alignment horizontal="center" vertical="center"/>
    </xf>
    <xf numFmtId="3" fontId="13" fillId="2" borderId="0" xfId="2" applyNumberFormat="1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left" vertical="center" wrapText="1"/>
    </xf>
    <xf numFmtId="4" fontId="3" fillId="2" borderId="0" xfId="2" applyNumberFormat="1" applyFont="1" applyFill="1" applyAlignment="1">
      <alignment horizontal="right" vertical="center" wrapText="1"/>
    </xf>
    <xf numFmtId="4" fontId="3" fillId="2" borderId="0" xfId="0" applyNumberFormat="1" applyFont="1" applyFill="1"/>
    <xf numFmtId="0" fontId="6" fillId="0" borderId="0" xfId="2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165" fontId="3" fillId="0" borderId="1" xfId="2" applyNumberFormat="1" applyFont="1" applyBorder="1" applyAlignment="1">
      <alignment horizontal="center" vertical="center" wrapText="1"/>
    </xf>
    <xf numFmtId="165" fontId="3" fillId="0" borderId="1" xfId="2" applyNumberFormat="1" applyFont="1" applyBorder="1" applyAlignment="1">
      <alignment vertical="center" wrapText="1"/>
    </xf>
    <xf numFmtId="4" fontId="3" fillId="0" borderId="1" xfId="2" applyNumberFormat="1" applyFont="1" applyBorder="1" applyProtection="1">
      <protection locked="0"/>
    </xf>
    <xf numFmtId="0" fontId="3" fillId="0" borderId="0" xfId="0" applyFont="1" applyAlignment="1">
      <alignment horizontal="left"/>
    </xf>
    <xf numFmtId="165" fontId="3" fillId="0" borderId="1" xfId="2" applyNumberFormat="1" applyFont="1" applyBorder="1" applyAlignment="1">
      <alignment horizontal="center"/>
    </xf>
    <xf numFmtId="4" fontId="13" fillId="0" borderId="1" xfId="2" applyNumberFormat="1" applyFont="1" applyBorder="1" applyAlignment="1">
      <alignment horizontal="right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left"/>
    </xf>
    <xf numFmtId="0" fontId="3" fillId="0" borderId="0" xfId="2" applyFont="1" applyAlignment="1">
      <alignment horizontal="left" vertical="top"/>
    </xf>
    <xf numFmtId="0" fontId="3" fillId="0" borderId="0" xfId="2" applyFont="1" applyAlignment="1">
      <alignment vertical="top" wrapText="1"/>
    </xf>
    <xf numFmtId="0" fontId="21" fillId="0" borderId="0" xfId="0" applyFont="1"/>
    <xf numFmtId="0" fontId="17" fillId="0" borderId="0" xfId="0" applyFont="1" applyAlignment="1">
      <alignment horizontal="left" vertical="center"/>
    </xf>
    <xf numFmtId="0" fontId="1" fillId="0" borderId="0" xfId="0" applyFont="1"/>
    <xf numFmtId="0" fontId="22" fillId="0" borderId="0" xfId="0" applyFont="1"/>
    <xf numFmtId="0" fontId="22" fillId="0" borderId="0" xfId="0" applyFont="1" applyAlignment="1">
      <alignment wrapText="1"/>
    </xf>
    <xf numFmtId="0" fontId="5" fillId="0" borderId="0" xfId="0" applyFont="1" applyAlignment="1">
      <alignment horizontal="left" vertical="top" wrapText="1"/>
    </xf>
    <xf numFmtId="1" fontId="3" fillId="2" borderId="5" xfId="2" applyNumberFormat="1" applyFont="1" applyFill="1" applyBorder="1" applyAlignment="1">
      <alignment horizontal="center"/>
    </xf>
    <xf numFmtId="165" fontId="3" fillId="2" borderId="5" xfId="2" applyNumberFormat="1" applyFont="1" applyFill="1" applyBorder="1" applyAlignment="1">
      <alignment horizontal="center"/>
    </xf>
    <xf numFmtId="3" fontId="3" fillId="2" borderId="5" xfId="2" applyNumberFormat="1" applyFont="1" applyFill="1" applyBorder="1" applyAlignment="1">
      <alignment horizontal="center"/>
    </xf>
    <xf numFmtId="164" fontId="3" fillId="2" borderId="5" xfId="2" applyNumberFormat="1" applyFont="1" applyFill="1" applyBorder="1" applyProtection="1">
      <protection locked="0"/>
    </xf>
    <xf numFmtId="3" fontId="3" fillId="0" borderId="6" xfId="2" applyNumberFormat="1" applyFont="1" applyBorder="1" applyAlignment="1">
      <alignment horizontal="center" vertical="center"/>
    </xf>
    <xf numFmtId="165" fontId="3" fillId="2" borderId="6" xfId="2" applyNumberFormat="1" applyFont="1" applyFill="1" applyBorder="1" applyAlignment="1">
      <alignment horizontal="center"/>
    </xf>
    <xf numFmtId="164" fontId="3" fillId="2" borderId="6" xfId="2" applyNumberFormat="1" applyFont="1" applyFill="1" applyBorder="1" applyProtection="1">
      <protection locked="0"/>
    </xf>
    <xf numFmtId="0" fontId="0" fillId="0" borderId="1" xfId="0" applyBorder="1"/>
    <xf numFmtId="4" fontId="23" fillId="0" borderId="1" xfId="0" applyNumberFormat="1" applyFont="1" applyBorder="1"/>
    <xf numFmtId="0" fontId="5" fillId="0" borderId="1" xfId="0" applyFont="1" applyBorder="1" applyAlignment="1">
      <alignment horizontal="center" vertical="top" wrapText="1"/>
    </xf>
    <xf numFmtId="0" fontId="3" fillId="0" borderId="1" xfId="2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center"/>
    </xf>
    <xf numFmtId="4" fontId="3" fillId="0" borderId="3" xfId="0" applyNumberFormat="1" applyFont="1" applyBorder="1" applyAlignment="1">
      <alignment horizontal="center"/>
    </xf>
    <xf numFmtId="4" fontId="3" fillId="0" borderId="4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6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5" fillId="0" borderId="0" xfId="2" applyFont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2" borderId="1" xfId="2" applyFont="1" applyFill="1" applyBorder="1" applyAlignment="1">
      <alignment horizontal="left" wrapText="1"/>
    </xf>
    <xf numFmtId="0" fontId="3" fillId="2" borderId="1" xfId="2" applyFont="1" applyFill="1" applyBorder="1" applyAlignment="1">
      <alignment horizontal="left"/>
    </xf>
    <xf numFmtId="0" fontId="13" fillId="2" borderId="2" xfId="2" applyFont="1" applyFill="1" applyBorder="1" applyAlignment="1">
      <alignment horizontal="left" vertical="center" wrapText="1"/>
    </xf>
    <xf numFmtId="0" fontId="13" fillId="2" borderId="3" xfId="2" applyFont="1" applyFill="1" applyBorder="1" applyAlignment="1">
      <alignment horizontal="left" vertical="center" wrapText="1"/>
    </xf>
    <xf numFmtId="0" fontId="13" fillId="2" borderId="4" xfId="2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left" wrapText="1"/>
    </xf>
    <xf numFmtId="0" fontId="3" fillId="0" borderId="1" xfId="2" applyFont="1" applyBorder="1" applyAlignment="1">
      <alignment horizontal="left"/>
    </xf>
    <xf numFmtId="0" fontId="13" fillId="0" borderId="1" xfId="2" applyFont="1" applyBorder="1" applyAlignment="1">
      <alignment horizontal="center" vertical="center" wrapText="1"/>
    </xf>
    <xf numFmtId="0" fontId="3" fillId="0" borderId="1" xfId="0" applyFont="1" applyBorder="1"/>
    <xf numFmtId="0" fontId="5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3" fillId="0" borderId="1" xfId="2" applyFont="1" applyBorder="1" applyAlignment="1">
      <alignment horizontal="left" vertical="top" wrapText="1"/>
    </xf>
    <xf numFmtId="0" fontId="3" fillId="0" borderId="2" xfId="2" applyFont="1" applyBorder="1" applyAlignment="1">
      <alignment horizontal="left"/>
    </xf>
    <xf numFmtId="0" fontId="3" fillId="0" borderId="3" xfId="2" applyFont="1" applyBorder="1" applyAlignment="1">
      <alignment horizontal="left"/>
    </xf>
    <xf numFmtId="0" fontId="3" fillId="0" borderId="4" xfId="2" applyFont="1" applyBorder="1" applyAlignment="1">
      <alignment horizontal="left"/>
    </xf>
    <xf numFmtId="0" fontId="6" fillId="0" borderId="1" xfId="2" applyFont="1" applyBorder="1"/>
    <xf numFmtId="0" fontId="6" fillId="0" borderId="1" xfId="2" applyFont="1" applyBorder="1" applyAlignment="1">
      <alignment horizontal="left"/>
    </xf>
    <xf numFmtId="0" fontId="6" fillId="0" borderId="2" xfId="2" applyFont="1" applyBorder="1" applyAlignment="1">
      <alignment horizontal="left"/>
    </xf>
    <xf numFmtId="0" fontId="6" fillId="0" borderId="3" xfId="2" applyFont="1" applyBorder="1" applyAlignment="1">
      <alignment horizontal="left"/>
    </xf>
    <xf numFmtId="0" fontId="6" fillId="0" borderId="4" xfId="2" applyFont="1" applyBorder="1" applyAlignment="1">
      <alignment horizontal="left"/>
    </xf>
    <xf numFmtId="0" fontId="5" fillId="0" borderId="0" xfId="0" applyFont="1" applyAlignment="1">
      <alignment vertical="center" wrapText="1"/>
    </xf>
    <xf numFmtId="0" fontId="18" fillId="0" borderId="0" xfId="0" applyFont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top"/>
    </xf>
    <xf numFmtId="0" fontId="17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9" fillId="0" borderId="0" xfId="0" applyFont="1" applyAlignment="1">
      <alignment horizontal="left" wrapText="1"/>
    </xf>
  </cellXfs>
  <cellStyles count="3">
    <cellStyle name="Hiperłącze" xfId="1" builtinId="8"/>
    <cellStyle name="Normalny" xfId="0" builtinId="0"/>
    <cellStyle name="Normalny 2" xfId="2" xr:uid="{AB7BFA71-893A-4C66-9A11-23E39A095B8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ems.ms.gov.pl/" TargetMode="External"/><Relationship Id="rId1" Type="http://schemas.openxmlformats.org/officeDocument/2006/relationships/hyperlink" Target="https://prod.ceidg.gov.pl/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V119"/>
  <sheetViews>
    <sheetView tabSelected="1" workbookViewId="0">
      <selection activeCell="J116" sqref="J116"/>
    </sheetView>
  </sheetViews>
  <sheetFormatPr defaultRowHeight="15" x14ac:dyDescent="0.25"/>
  <cols>
    <col min="2" max="2" width="14.5703125" customWidth="1"/>
    <col min="5" max="5" width="30.42578125" customWidth="1"/>
    <col min="6" max="6" width="21" customWidth="1"/>
    <col min="11" max="11" width="13.85546875" customWidth="1"/>
    <col min="12" max="12" width="17.7109375" customWidth="1"/>
    <col min="13" max="14" width="12.140625" customWidth="1"/>
    <col min="19" max="19" width="13.42578125" customWidth="1"/>
    <col min="20" max="20" width="13" customWidth="1"/>
    <col min="21" max="21" width="11.42578125" customWidth="1"/>
    <col min="22" max="22" width="13" customWidth="1"/>
  </cols>
  <sheetData>
    <row r="1" spans="2:15" x14ac:dyDescent="0.25">
      <c r="K1" t="s">
        <v>66</v>
      </c>
    </row>
    <row r="4" spans="2:15" x14ac:dyDescent="0.25">
      <c r="K4" s="59" t="s">
        <v>65</v>
      </c>
    </row>
    <row r="5" spans="2:15" ht="15.75" x14ac:dyDescent="0.25">
      <c r="K5" s="81" t="s">
        <v>0</v>
      </c>
      <c r="L5" s="81"/>
      <c r="M5" s="81"/>
      <c r="N5" s="81"/>
      <c r="O5" s="81"/>
    </row>
    <row r="6" spans="2:15" ht="15.75" x14ac:dyDescent="0.25">
      <c r="K6" s="83" t="s">
        <v>1</v>
      </c>
      <c r="L6" s="83"/>
      <c r="M6" s="83"/>
      <c r="N6" s="83"/>
      <c r="O6" s="1"/>
    </row>
    <row r="7" spans="2:15" ht="15.75" x14ac:dyDescent="0.25">
      <c r="B7" s="1"/>
      <c r="C7" s="2"/>
      <c r="D7" s="2"/>
      <c r="E7" s="2"/>
      <c r="F7" s="2"/>
      <c r="G7" s="2"/>
      <c r="H7" s="2"/>
      <c r="I7" s="2"/>
      <c r="J7" s="2"/>
    </row>
    <row r="8" spans="2:15" ht="15.75" x14ac:dyDescent="0.25">
      <c r="B8" s="58" t="s">
        <v>64</v>
      </c>
      <c r="C8" s="4"/>
      <c r="D8" s="4"/>
      <c r="E8" s="2"/>
      <c r="F8" s="2"/>
      <c r="G8" s="2"/>
      <c r="H8" s="2"/>
      <c r="I8" s="2"/>
      <c r="J8" s="2"/>
    </row>
    <row r="9" spans="2:15" ht="15.75" x14ac:dyDescent="0.25">
      <c r="B9" s="115" t="s">
        <v>2</v>
      </c>
      <c r="C9" s="6"/>
      <c r="D9" s="1"/>
      <c r="E9" s="6"/>
      <c r="F9" s="114" t="s">
        <v>17</v>
      </c>
      <c r="G9" s="114"/>
      <c r="H9" s="114"/>
      <c r="I9" s="114"/>
      <c r="J9" s="6"/>
      <c r="K9" s="6"/>
      <c r="L9" s="6"/>
      <c r="M9" s="6"/>
      <c r="N9" s="6"/>
      <c r="O9" s="1"/>
    </row>
    <row r="10" spans="2:15" ht="15.75" x14ac:dyDescent="0.25">
      <c r="B10" s="115" t="s">
        <v>3</v>
      </c>
      <c r="C10" s="6"/>
      <c r="D10" s="1"/>
      <c r="E10" s="6"/>
      <c r="F10" s="114" t="s">
        <v>17</v>
      </c>
      <c r="G10" s="114"/>
      <c r="H10" s="114"/>
      <c r="I10" s="114"/>
      <c r="J10" s="6"/>
      <c r="K10" s="6"/>
      <c r="L10" s="6"/>
      <c r="M10" s="6"/>
      <c r="N10" s="6"/>
      <c r="O10" s="1"/>
    </row>
    <row r="11" spans="2:15" ht="15.75" x14ac:dyDescent="0.25">
      <c r="B11" s="115" t="s">
        <v>86</v>
      </c>
      <c r="C11" s="6"/>
      <c r="D11" s="1"/>
      <c r="E11" s="6"/>
      <c r="F11" s="114" t="s">
        <v>17</v>
      </c>
      <c r="G11" s="114"/>
      <c r="H11" s="114"/>
      <c r="I11" s="114"/>
      <c r="J11" s="6"/>
      <c r="K11" s="6"/>
      <c r="L11" s="6"/>
      <c r="M11" s="6"/>
      <c r="N11" s="6"/>
      <c r="O11" s="1"/>
    </row>
    <row r="12" spans="2:15" ht="15.75" x14ac:dyDescent="0.25">
      <c r="B12" s="116" t="s">
        <v>4</v>
      </c>
      <c r="C12" s="6"/>
      <c r="D12" s="1"/>
      <c r="E12" s="6"/>
      <c r="F12" s="114" t="s">
        <v>17</v>
      </c>
      <c r="G12" s="114"/>
      <c r="H12" s="114"/>
      <c r="I12" s="114"/>
      <c r="J12" s="6"/>
      <c r="K12" s="6"/>
      <c r="L12" s="6"/>
      <c r="M12" s="6"/>
      <c r="N12" s="6"/>
      <c r="O12" s="1"/>
    </row>
    <row r="13" spans="2:15" ht="15.75" customHeight="1" x14ac:dyDescent="0.25">
      <c r="B13" s="117" t="s">
        <v>5</v>
      </c>
      <c r="C13" s="6"/>
      <c r="D13" s="1"/>
      <c r="E13" s="6"/>
      <c r="F13" s="114" t="s">
        <v>17</v>
      </c>
      <c r="G13" s="114"/>
      <c r="H13" s="114"/>
      <c r="I13" s="114"/>
      <c r="J13" s="6"/>
      <c r="K13" s="6"/>
      <c r="L13" s="6"/>
      <c r="M13" s="6"/>
      <c r="N13" s="6"/>
      <c r="O13" s="1"/>
    </row>
    <row r="14" spans="2:15" ht="15.75" x14ac:dyDescent="0.25">
      <c r="B14" s="116" t="s">
        <v>6</v>
      </c>
      <c r="C14" s="7"/>
      <c r="D14" s="1"/>
      <c r="E14" s="6"/>
      <c r="F14" s="114"/>
      <c r="G14" s="114"/>
      <c r="H14" s="114"/>
      <c r="I14" s="114"/>
      <c r="J14" s="6"/>
      <c r="K14" s="6"/>
      <c r="L14" s="6"/>
      <c r="M14" s="6"/>
      <c r="N14" s="6"/>
      <c r="O14" s="1"/>
    </row>
    <row r="15" spans="2:15" ht="15.75" x14ac:dyDescent="0.25">
      <c r="B15" s="118" t="s">
        <v>7</v>
      </c>
      <c r="C15" s="6"/>
      <c r="D15" s="1"/>
      <c r="E15" s="6"/>
      <c r="F15" s="114" t="s">
        <v>17</v>
      </c>
      <c r="G15" s="114"/>
      <c r="H15" s="114"/>
      <c r="I15" s="114"/>
      <c r="J15" s="6"/>
      <c r="K15" s="6"/>
      <c r="L15" s="6"/>
      <c r="M15" s="6"/>
      <c r="N15" s="6"/>
      <c r="O15" s="1"/>
    </row>
    <row r="16" spans="2:15" ht="15.75" x14ac:dyDescent="0.25">
      <c r="B16" s="115" t="s">
        <v>8</v>
      </c>
      <c r="C16" s="6"/>
      <c r="D16" s="1"/>
      <c r="E16" s="6"/>
      <c r="F16" s="114" t="s">
        <v>17</v>
      </c>
      <c r="G16" s="114"/>
      <c r="H16" s="114"/>
      <c r="I16" s="114"/>
      <c r="J16" s="6"/>
      <c r="K16" s="6"/>
      <c r="L16" s="6"/>
      <c r="M16" s="6"/>
      <c r="N16" s="6"/>
      <c r="O16" s="1"/>
    </row>
    <row r="17" spans="2:22" ht="15.75" x14ac:dyDescent="0.25">
      <c r="B17" s="115" t="s">
        <v>9</v>
      </c>
      <c r="C17" s="6"/>
      <c r="D17" s="1"/>
      <c r="E17" s="6"/>
      <c r="F17" s="114" t="s">
        <v>17</v>
      </c>
      <c r="G17" s="114"/>
      <c r="H17" s="114"/>
      <c r="I17" s="114"/>
      <c r="J17" s="6"/>
      <c r="K17" s="6"/>
      <c r="L17" s="6"/>
      <c r="M17" s="6"/>
      <c r="N17" s="6"/>
      <c r="O17" s="1"/>
    </row>
    <row r="18" spans="2:22" ht="15.75" x14ac:dyDescent="0.25">
      <c r="B18" s="115" t="s">
        <v>10</v>
      </c>
      <c r="C18" s="6"/>
      <c r="D18" s="1"/>
      <c r="E18" s="6"/>
      <c r="F18" s="114" t="s">
        <v>17</v>
      </c>
      <c r="G18" s="114"/>
      <c r="H18" s="114"/>
      <c r="I18" s="114"/>
      <c r="J18" s="6"/>
      <c r="K18" s="6"/>
      <c r="L18" s="6"/>
      <c r="M18" s="6"/>
      <c r="N18" s="6"/>
      <c r="O18" s="1"/>
    </row>
    <row r="19" spans="2:22" ht="15.75" x14ac:dyDescent="0.25">
      <c r="B19" s="8" t="s">
        <v>11</v>
      </c>
      <c r="C19" s="6"/>
      <c r="D19" s="6"/>
      <c r="E19" s="1"/>
      <c r="F19" s="114" t="s">
        <v>17</v>
      </c>
      <c r="G19" s="114"/>
      <c r="H19" s="114"/>
      <c r="I19" s="114"/>
      <c r="J19" s="6"/>
      <c r="K19" s="6"/>
      <c r="L19" s="6"/>
      <c r="M19" s="6"/>
      <c r="N19" s="6"/>
      <c r="O19" s="1"/>
    </row>
    <row r="20" spans="2:22" ht="30.75" customHeight="1" x14ac:dyDescent="0.25">
      <c r="B20" s="81" t="s">
        <v>12</v>
      </c>
      <c r="C20" s="81"/>
      <c r="D20" s="81"/>
      <c r="E20" s="81"/>
      <c r="F20" s="81"/>
      <c r="G20" s="81"/>
      <c r="H20" s="81"/>
      <c r="I20" s="81"/>
      <c r="J20" s="81"/>
      <c r="K20" s="81"/>
      <c r="L20" s="81"/>
      <c r="M20" s="81"/>
      <c r="N20" s="81"/>
      <c r="O20" s="81"/>
    </row>
    <row r="21" spans="2:22" ht="15.75" x14ac:dyDescent="0.25">
      <c r="B21" s="9" t="s">
        <v>13</v>
      </c>
      <c r="C21" s="6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1"/>
    </row>
    <row r="22" spans="2:22" ht="15.75" x14ac:dyDescent="0.25">
      <c r="B22" s="9" t="s">
        <v>14</v>
      </c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1"/>
    </row>
    <row r="23" spans="2:22" ht="15.75" x14ac:dyDescent="0.25">
      <c r="B23" s="6"/>
      <c r="C23" s="6"/>
      <c r="D23" s="6"/>
      <c r="E23" s="86" t="s">
        <v>15</v>
      </c>
      <c r="F23" s="86"/>
      <c r="G23" s="86"/>
      <c r="H23" s="86"/>
      <c r="I23" s="86"/>
      <c r="J23" s="86"/>
      <c r="K23" s="86"/>
      <c r="L23" s="6"/>
      <c r="M23" s="6"/>
      <c r="N23" s="6"/>
      <c r="O23" s="1"/>
    </row>
    <row r="24" spans="2:22" ht="15.75" x14ac:dyDescent="0.25">
      <c r="B24" s="2"/>
      <c r="C24" s="2"/>
      <c r="D24" s="2"/>
      <c r="E24" s="1"/>
      <c r="F24" s="10"/>
      <c r="G24" s="10"/>
      <c r="H24" s="10"/>
      <c r="I24" s="10"/>
      <c r="J24" s="10"/>
      <c r="K24" s="10"/>
      <c r="L24" s="2"/>
      <c r="M24" s="11"/>
      <c r="N24" s="11"/>
      <c r="O24" s="11"/>
    </row>
    <row r="25" spans="2:22" ht="47.25" customHeight="1" x14ac:dyDescent="0.25">
      <c r="B25" s="81" t="s">
        <v>82</v>
      </c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  <c r="O25" s="81"/>
    </row>
    <row r="26" spans="2:22" ht="15.75" x14ac:dyDescent="0.25">
      <c r="B26" s="12"/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1"/>
      <c r="N26" s="11"/>
      <c r="O26" s="11"/>
    </row>
    <row r="27" spans="2:22" ht="19.5" customHeight="1" x14ac:dyDescent="0.25">
      <c r="B27" s="84" t="s">
        <v>67</v>
      </c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</row>
    <row r="28" spans="2:22" ht="35.25" customHeight="1" x14ac:dyDescent="0.25">
      <c r="B28" s="85" t="s">
        <v>16</v>
      </c>
      <c r="C28" s="85"/>
      <c r="D28" s="85"/>
      <c r="E28" s="85"/>
      <c r="F28" s="85"/>
      <c r="G28" s="85"/>
      <c r="H28" s="85"/>
      <c r="I28" s="85"/>
      <c r="J28" s="85"/>
      <c r="K28" s="85"/>
      <c r="L28" s="85"/>
      <c r="M28" s="85"/>
      <c r="N28" s="85"/>
      <c r="O28" s="85"/>
    </row>
    <row r="30" spans="2:22" x14ac:dyDescent="0.25">
      <c r="G30" s="80" t="s">
        <v>83</v>
      </c>
      <c r="H30" s="80"/>
      <c r="I30" s="80"/>
      <c r="J30" s="80"/>
      <c r="K30" s="80"/>
      <c r="L30" s="80"/>
      <c r="M30" s="80"/>
      <c r="N30" s="80"/>
      <c r="O30" s="80" t="s">
        <v>84</v>
      </c>
      <c r="P30" s="80"/>
      <c r="Q30" s="80"/>
      <c r="R30" s="80"/>
      <c r="S30" s="80"/>
      <c r="T30" s="80"/>
      <c r="U30" s="80"/>
      <c r="V30" s="80"/>
    </row>
    <row r="31" spans="2:22" ht="47.25" x14ac:dyDescent="0.25">
      <c r="B31" s="15" t="s">
        <v>18</v>
      </c>
      <c r="C31" s="87" t="s">
        <v>19</v>
      </c>
      <c r="D31" s="87"/>
      <c r="E31" s="87"/>
      <c r="F31" s="87"/>
      <c r="G31" s="73" t="s">
        <v>20</v>
      </c>
      <c r="H31" s="73"/>
      <c r="I31" s="73"/>
      <c r="J31" s="73"/>
      <c r="K31" s="15" t="s">
        <v>21</v>
      </c>
      <c r="L31" s="15" t="s">
        <v>22</v>
      </c>
      <c r="M31" s="15" t="s">
        <v>23</v>
      </c>
      <c r="N31" s="15" t="s">
        <v>24</v>
      </c>
      <c r="O31" s="73" t="s">
        <v>20</v>
      </c>
      <c r="P31" s="73"/>
      <c r="Q31" s="73"/>
      <c r="R31" s="73"/>
      <c r="S31" s="15" t="s">
        <v>21</v>
      </c>
      <c r="T31" s="15" t="s">
        <v>22</v>
      </c>
      <c r="U31" s="15" t="s">
        <v>23</v>
      </c>
      <c r="V31" s="15" t="s">
        <v>24</v>
      </c>
    </row>
    <row r="32" spans="2:22" ht="15.75" x14ac:dyDescent="0.25">
      <c r="B32" s="73" t="s">
        <v>25</v>
      </c>
      <c r="C32" s="88" t="s">
        <v>26</v>
      </c>
      <c r="D32" s="88"/>
      <c r="E32" s="88"/>
      <c r="F32" s="88"/>
      <c r="G32" s="16">
        <v>37000</v>
      </c>
      <c r="H32" s="17"/>
      <c r="I32" s="17" t="s">
        <v>27</v>
      </c>
      <c r="J32" s="17"/>
      <c r="K32" s="18"/>
      <c r="L32" s="19">
        <f>G32*K32</f>
        <v>0</v>
      </c>
      <c r="M32" s="19"/>
      <c r="N32" s="19">
        <f>L32+M32</f>
        <v>0</v>
      </c>
      <c r="O32" s="16">
        <v>25000</v>
      </c>
      <c r="P32" s="17"/>
      <c r="Q32" s="17" t="s">
        <v>27</v>
      </c>
      <c r="R32" s="17"/>
      <c r="S32" s="18"/>
      <c r="T32" s="19">
        <f>O32*S32</f>
        <v>0</v>
      </c>
      <c r="U32" s="19"/>
      <c r="V32" s="19">
        <f>T32+U32</f>
        <v>0</v>
      </c>
    </row>
    <row r="33" spans="2:22" ht="15.75" x14ac:dyDescent="0.25">
      <c r="B33" s="73"/>
      <c r="C33" s="89" t="s">
        <v>28</v>
      </c>
      <c r="D33" s="89"/>
      <c r="E33" s="89"/>
      <c r="F33" s="89"/>
      <c r="G33" s="20">
        <v>13</v>
      </c>
      <c r="H33" s="21"/>
      <c r="I33" s="17" t="s">
        <v>29</v>
      </c>
      <c r="J33" s="1"/>
      <c r="K33" s="18"/>
      <c r="L33" s="19">
        <f>G33*K33</f>
        <v>0</v>
      </c>
      <c r="M33" s="19"/>
      <c r="N33" s="19">
        <f>L33+M33</f>
        <v>0</v>
      </c>
      <c r="O33" s="63">
        <v>11</v>
      </c>
      <c r="P33" s="64"/>
      <c r="Q33" s="65" t="s">
        <v>29</v>
      </c>
      <c r="R33" s="1"/>
      <c r="S33" s="66"/>
      <c r="T33" s="19">
        <f>O33*S33</f>
        <v>0</v>
      </c>
      <c r="U33" s="19"/>
      <c r="V33" s="19">
        <f>T33+U33</f>
        <v>0</v>
      </c>
    </row>
    <row r="34" spans="2:22" ht="15.75" x14ac:dyDescent="0.25">
      <c r="B34" s="73"/>
      <c r="C34" s="90" t="s">
        <v>30</v>
      </c>
      <c r="D34" s="91"/>
      <c r="E34" s="91"/>
      <c r="F34" s="91"/>
      <c r="G34" s="91"/>
      <c r="H34" s="91"/>
      <c r="I34" s="91"/>
      <c r="J34" s="91"/>
      <c r="K34" s="92"/>
      <c r="L34" s="22">
        <f>SUM(L32:L33)</f>
        <v>0</v>
      </c>
      <c r="M34" s="23"/>
      <c r="N34" s="22">
        <f>SUM(N32:N33)</f>
        <v>0</v>
      </c>
      <c r="O34" s="77"/>
      <c r="P34" s="78"/>
      <c r="Q34" s="78"/>
      <c r="R34" s="78"/>
      <c r="S34" s="79"/>
      <c r="T34" s="71">
        <f>SUM(T32+T33)</f>
        <v>0</v>
      </c>
      <c r="U34" s="70"/>
      <c r="V34" s="71">
        <f>SUM(V32+V33)</f>
        <v>0</v>
      </c>
    </row>
    <row r="35" spans="2:22" ht="15.75" x14ac:dyDescent="0.25">
      <c r="B35" s="73"/>
      <c r="C35" s="93" t="s">
        <v>31</v>
      </c>
      <c r="D35" s="93"/>
      <c r="E35" s="93"/>
      <c r="F35" s="93"/>
      <c r="G35" s="24">
        <v>13</v>
      </c>
      <c r="H35" s="21"/>
      <c r="I35" s="21" t="s">
        <v>29</v>
      </c>
      <c r="J35" s="1"/>
      <c r="K35" s="18"/>
      <c r="L35" s="19">
        <f t="shared" ref="L35:L40" si="0">G35*K35</f>
        <v>0</v>
      </c>
      <c r="M35" s="22"/>
      <c r="N35" s="19">
        <f t="shared" ref="N35:N43" si="1">L35+M35</f>
        <v>0</v>
      </c>
      <c r="O35" s="67">
        <v>11</v>
      </c>
      <c r="P35" s="68"/>
      <c r="Q35" s="68" t="s">
        <v>29</v>
      </c>
      <c r="R35" s="1"/>
      <c r="S35" s="69"/>
      <c r="T35" s="19">
        <f>O35*S35</f>
        <v>0</v>
      </c>
      <c r="U35" s="22"/>
      <c r="V35" s="19">
        <f t="shared" ref="V35:V43" si="2">T35+U35</f>
        <v>0</v>
      </c>
    </row>
    <row r="36" spans="2:22" ht="15.75" x14ac:dyDescent="0.25">
      <c r="B36" s="73"/>
      <c r="C36" s="25" t="s">
        <v>32</v>
      </c>
      <c r="D36" s="25"/>
      <c r="E36" s="25"/>
      <c r="F36" s="25"/>
      <c r="G36" s="17">
        <v>37000</v>
      </c>
      <c r="H36" s="21"/>
      <c r="I36" s="26" t="s">
        <v>27</v>
      </c>
      <c r="J36" s="21"/>
      <c r="K36" s="18"/>
      <c r="L36" s="19">
        <f t="shared" si="0"/>
        <v>0</v>
      </c>
      <c r="M36" s="22"/>
      <c r="N36" s="19">
        <f>L36+M36</f>
        <v>0</v>
      </c>
      <c r="O36" s="17">
        <v>25000</v>
      </c>
      <c r="P36" s="21"/>
      <c r="Q36" s="26" t="s">
        <v>27</v>
      </c>
      <c r="R36" s="21"/>
      <c r="S36" s="18"/>
      <c r="T36" s="19">
        <f t="shared" ref="T36:T40" si="3">O36*S36</f>
        <v>0</v>
      </c>
      <c r="U36" s="22"/>
      <c r="V36" s="19">
        <f t="shared" si="2"/>
        <v>0</v>
      </c>
    </row>
    <row r="37" spans="2:22" ht="15.75" x14ac:dyDescent="0.25">
      <c r="B37" s="73"/>
      <c r="C37" s="94" t="s">
        <v>33</v>
      </c>
      <c r="D37" s="94"/>
      <c r="E37" s="94"/>
      <c r="F37" s="94"/>
      <c r="G37" s="17">
        <v>37000</v>
      </c>
      <c r="H37" s="20"/>
      <c r="I37" s="26" t="s">
        <v>27</v>
      </c>
      <c r="J37" s="27"/>
      <c r="K37" s="18"/>
      <c r="L37" s="19">
        <f t="shared" si="0"/>
        <v>0</v>
      </c>
      <c r="M37" s="22"/>
      <c r="N37" s="19">
        <f t="shared" si="1"/>
        <v>0</v>
      </c>
      <c r="O37" s="17">
        <v>25000</v>
      </c>
      <c r="P37" s="20"/>
      <c r="Q37" s="26" t="s">
        <v>27</v>
      </c>
      <c r="R37" s="27"/>
      <c r="S37" s="18"/>
      <c r="T37" s="19">
        <f t="shared" si="3"/>
        <v>0</v>
      </c>
      <c r="U37" s="22"/>
      <c r="V37" s="19">
        <f t="shared" si="2"/>
        <v>0</v>
      </c>
    </row>
    <row r="38" spans="2:22" ht="15.75" x14ac:dyDescent="0.25">
      <c r="B38" s="73"/>
      <c r="C38" s="25" t="s">
        <v>34</v>
      </c>
      <c r="D38" s="25"/>
      <c r="E38" s="25" t="s">
        <v>35</v>
      </c>
      <c r="F38" s="25"/>
      <c r="G38" s="17">
        <v>37000</v>
      </c>
      <c r="H38" s="21"/>
      <c r="I38" s="26" t="s">
        <v>27</v>
      </c>
      <c r="J38" s="21"/>
      <c r="K38" s="18"/>
      <c r="L38" s="19">
        <f t="shared" si="0"/>
        <v>0</v>
      </c>
      <c r="M38" s="22"/>
      <c r="N38" s="19">
        <f t="shared" si="1"/>
        <v>0</v>
      </c>
      <c r="O38" s="17">
        <v>25000</v>
      </c>
      <c r="P38" s="21"/>
      <c r="Q38" s="26" t="s">
        <v>27</v>
      </c>
      <c r="R38" s="21"/>
      <c r="S38" s="18"/>
      <c r="T38" s="19">
        <f t="shared" si="3"/>
        <v>0</v>
      </c>
      <c r="U38" s="22"/>
      <c r="V38" s="19">
        <f t="shared" si="2"/>
        <v>0</v>
      </c>
    </row>
    <row r="39" spans="2:22" ht="15.75" x14ac:dyDescent="0.25">
      <c r="B39" s="73"/>
      <c r="C39" s="94" t="s">
        <v>36</v>
      </c>
      <c r="D39" s="94"/>
      <c r="E39" s="94"/>
      <c r="F39" s="94"/>
      <c r="G39" s="17">
        <v>37000</v>
      </c>
      <c r="H39" s="21"/>
      <c r="I39" s="26" t="s">
        <v>27</v>
      </c>
      <c r="J39" s="27"/>
      <c r="K39" s="18"/>
      <c r="L39" s="19">
        <f t="shared" si="0"/>
        <v>0</v>
      </c>
      <c r="M39" s="22"/>
      <c r="N39" s="19">
        <f t="shared" si="1"/>
        <v>0</v>
      </c>
      <c r="O39" s="17">
        <v>25000</v>
      </c>
      <c r="P39" s="21"/>
      <c r="Q39" s="26" t="s">
        <v>27</v>
      </c>
      <c r="R39" s="27"/>
      <c r="S39" s="18"/>
      <c r="T39" s="19">
        <f t="shared" si="3"/>
        <v>0</v>
      </c>
      <c r="U39" s="22"/>
      <c r="V39" s="19">
        <f t="shared" si="2"/>
        <v>0</v>
      </c>
    </row>
    <row r="40" spans="2:22" ht="15.75" x14ac:dyDescent="0.25">
      <c r="B40" s="73"/>
      <c r="C40" s="25" t="s">
        <v>37</v>
      </c>
      <c r="D40" s="25"/>
      <c r="E40" s="25"/>
      <c r="F40" s="25"/>
      <c r="G40" s="28">
        <v>22000</v>
      </c>
      <c r="H40" s="21"/>
      <c r="I40" s="26" t="s">
        <v>27</v>
      </c>
      <c r="J40" s="1"/>
      <c r="K40" s="18"/>
      <c r="L40" s="19">
        <f t="shared" si="0"/>
        <v>0</v>
      </c>
      <c r="M40" s="22"/>
      <c r="N40" s="19">
        <f t="shared" si="1"/>
        <v>0</v>
      </c>
      <c r="O40" s="28">
        <v>18000</v>
      </c>
      <c r="P40" s="21"/>
      <c r="Q40" s="26" t="s">
        <v>27</v>
      </c>
      <c r="R40" s="1"/>
      <c r="S40" s="18"/>
      <c r="T40" s="19">
        <f t="shared" si="3"/>
        <v>0</v>
      </c>
      <c r="U40" s="22"/>
      <c r="V40" s="19">
        <f t="shared" si="2"/>
        <v>0</v>
      </c>
    </row>
    <row r="41" spans="2:22" ht="15.75" x14ac:dyDescent="0.25">
      <c r="B41" s="73"/>
      <c r="C41" s="94" t="s">
        <v>38</v>
      </c>
      <c r="D41" s="94"/>
      <c r="E41" s="94"/>
      <c r="F41" s="94"/>
      <c r="G41" s="29">
        <v>40</v>
      </c>
      <c r="H41" s="21" t="s">
        <v>39</v>
      </c>
      <c r="I41" s="26">
        <v>13</v>
      </c>
      <c r="J41" s="21" t="s">
        <v>29</v>
      </c>
      <c r="K41" s="18"/>
      <c r="L41" s="19">
        <f>G41*I41*K41</f>
        <v>0</v>
      </c>
      <c r="M41" s="19"/>
      <c r="N41" s="19">
        <f t="shared" si="1"/>
        <v>0</v>
      </c>
      <c r="O41" s="29">
        <v>40</v>
      </c>
      <c r="P41" s="21" t="s">
        <v>39</v>
      </c>
      <c r="Q41" s="26">
        <v>11</v>
      </c>
      <c r="R41" s="21" t="s">
        <v>29</v>
      </c>
      <c r="S41" s="18"/>
      <c r="T41" s="19">
        <f>O41*Q41*S41</f>
        <v>0</v>
      </c>
      <c r="U41" s="19"/>
      <c r="V41" s="19">
        <f t="shared" si="2"/>
        <v>0</v>
      </c>
    </row>
    <row r="42" spans="2:22" ht="15.75" x14ac:dyDescent="0.25">
      <c r="B42" s="73"/>
      <c r="C42" s="94" t="s">
        <v>40</v>
      </c>
      <c r="D42" s="94"/>
      <c r="E42" s="94"/>
      <c r="F42" s="94"/>
      <c r="G42" s="28">
        <v>40</v>
      </c>
      <c r="H42" s="21" t="s">
        <v>39</v>
      </c>
      <c r="I42" s="26">
        <v>13</v>
      </c>
      <c r="J42" s="21" t="s">
        <v>29</v>
      </c>
      <c r="K42" s="18"/>
      <c r="L42" s="19">
        <f>G42*I42*K42</f>
        <v>0</v>
      </c>
      <c r="M42" s="19"/>
      <c r="N42" s="19">
        <f t="shared" si="1"/>
        <v>0</v>
      </c>
      <c r="O42" s="28">
        <v>40</v>
      </c>
      <c r="P42" s="21" t="s">
        <v>39</v>
      </c>
      <c r="Q42" s="26">
        <v>11</v>
      </c>
      <c r="R42" s="21" t="s">
        <v>29</v>
      </c>
      <c r="S42" s="18"/>
      <c r="T42" s="19">
        <f>O42*Q42*S42</f>
        <v>0</v>
      </c>
      <c r="U42" s="19"/>
      <c r="V42" s="19">
        <f t="shared" si="2"/>
        <v>0</v>
      </c>
    </row>
    <row r="43" spans="2:22" ht="15.75" x14ac:dyDescent="0.25">
      <c r="B43" s="73"/>
      <c r="C43" s="93" t="s">
        <v>41</v>
      </c>
      <c r="D43" s="93"/>
      <c r="E43" s="93"/>
      <c r="F43" s="93"/>
      <c r="G43" s="30">
        <f>10</f>
        <v>10</v>
      </c>
      <c r="H43" s="31"/>
      <c r="I43" s="26" t="s">
        <v>42</v>
      </c>
      <c r="J43" s="31"/>
      <c r="K43" s="18"/>
      <c r="L43" s="19">
        <f>G43*K43</f>
        <v>0</v>
      </c>
      <c r="M43" s="19"/>
      <c r="N43" s="19">
        <f t="shared" si="1"/>
        <v>0</v>
      </c>
      <c r="O43" s="30">
        <f>10</f>
        <v>10</v>
      </c>
      <c r="P43" s="31"/>
      <c r="Q43" s="26" t="s">
        <v>42</v>
      </c>
      <c r="R43" s="31"/>
      <c r="S43" s="18"/>
      <c r="T43" s="19">
        <f>O43*S43</f>
        <v>0</v>
      </c>
      <c r="U43" s="19"/>
      <c r="V43" s="19">
        <f t="shared" si="2"/>
        <v>0</v>
      </c>
    </row>
    <row r="44" spans="2:22" ht="15.75" x14ac:dyDescent="0.25">
      <c r="B44" s="73"/>
      <c r="C44" s="95" t="s">
        <v>43</v>
      </c>
      <c r="D44" s="95"/>
      <c r="E44" s="95"/>
      <c r="F44" s="95"/>
      <c r="G44" s="32" t="s">
        <v>44</v>
      </c>
      <c r="H44" s="29"/>
      <c r="I44" s="33"/>
      <c r="J44" s="32"/>
      <c r="K44" s="32"/>
      <c r="L44" s="34">
        <f>SUM(L35:L43)</f>
        <v>0</v>
      </c>
      <c r="M44" s="34"/>
      <c r="N44" s="34">
        <f>SUM(N35:N43)</f>
        <v>0</v>
      </c>
      <c r="O44" s="32" t="s">
        <v>44</v>
      </c>
      <c r="P44" s="29"/>
      <c r="Q44" s="33"/>
      <c r="R44" s="32"/>
      <c r="S44" s="32"/>
      <c r="T44" s="34">
        <f>SUM(T35:T43)</f>
        <v>0</v>
      </c>
      <c r="U44" s="34"/>
      <c r="V44" s="34">
        <f>SUM(V35:V43)</f>
        <v>0</v>
      </c>
    </row>
    <row r="45" spans="2:22" ht="15.75" x14ac:dyDescent="0.25">
      <c r="B45" s="73"/>
      <c r="C45" s="95" t="s">
        <v>45</v>
      </c>
      <c r="D45" s="96"/>
      <c r="E45" s="96"/>
      <c r="F45" s="96"/>
      <c r="G45" s="15"/>
      <c r="H45" s="15"/>
      <c r="I45" s="35"/>
      <c r="J45" s="15"/>
      <c r="K45" s="15"/>
      <c r="L45" s="36">
        <f>L34+L44</f>
        <v>0</v>
      </c>
      <c r="M45" s="36"/>
      <c r="N45" s="36">
        <f>N34+N44</f>
        <v>0</v>
      </c>
      <c r="O45" s="15"/>
      <c r="P45" s="15"/>
      <c r="Q45" s="35"/>
      <c r="R45" s="15"/>
      <c r="S45" s="15"/>
      <c r="T45" s="36">
        <f>T34+T44</f>
        <v>0</v>
      </c>
      <c r="U45" s="36"/>
      <c r="V45" s="36">
        <f>V34+V44</f>
        <v>0</v>
      </c>
    </row>
    <row r="46" spans="2:22" ht="15.75" x14ac:dyDescent="0.25">
      <c r="B46" s="37"/>
      <c r="C46" s="37"/>
      <c r="D46" s="38"/>
      <c r="E46" s="38"/>
      <c r="F46" s="39"/>
      <c r="G46" s="40"/>
      <c r="H46" s="41"/>
      <c r="I46" s="42"/>
      <c r="J46" s="41"/>
      <c r="K46" s="41"/>
      <c r="L46" s="43"/>
      <c r="M46" s="43"/>
      <c r="N46" s="43"/>
      <c r="O46" s="44"/>
    </row>
    <row r="47" spans="2:22" ht="15.75" x14ac:dyDescent="0.25">
      <c r="B47" s="5" t="s">
        <v>46</v>
      </c>
      <c r="C47" s="45"/>
      <c r="D47" s="45"/>
      <c r="E47" s="45"/>
      <c r="F47" s="45"/>
      <c r="G47" s="45"/>
      <c r="H47" s="45"/>
      <c r="I47" s="45"/>
      <c r="J47" s="45"/>
      <c r="K47" s="45"/>
      <c r="L47" s="45"/>
      <c r="M47" s="11"/>
      <c r="N47" s="11"/>
      <c r="O47" s="11"/>
    </row>
    <row r="48" spans="2:22" ht="18" x14ac:dyDescent="0.25">
      <c r="B48" s="46" t="s">
        <v>47</v>
      </c>
      <c r="C48" s="45"/>
      <c r="D48" s="45"/>
      <c r="E48" s="45"/>
      <c r="F48" s="45"/>
      <c r="G48" s="45"/>
      <c r="H48" s="45"/>
      <c r="I48" s="45"/>
      <c r="J48" s="45"/>
      <c r="K48" s="45"/>
      <c r="L48" s="45"/>
      <c r="M48" s="11"/>
      <c r="N48" s="11"/>
      <c r="O48" s="11"/>
    </row>
    <row r="49" spans="2:22" ht="27.75" customHeight="1" x14ac:dyDescent="0.25">
      <c r="B49" s="98" t="s">
        <v>48</v>
      </c>
      <c r="C49" s="98"/>
      <c r="D49" s="98"/>
      <c r="E49" s="98"/>
      <c r="F49" s="98"/>
      <c r="G49" s="98"/>
      <c r="H49" s="98"/>
      <c r="I49" s="98"/>
      <c r="J49" s="98"/>
      <c r="K49" s="98"/>
      <c r="L49" s="98"/>
      <c r="M49" s="98"/>
      <c r="N49" s="98"/>
      <c r="O49" s="98"/>
    </row>
    <row r="50" spans="2:22" ht="31.5" customHeight="1" x14ac:dyDescent="0.25">
      <c r="B50" s="98"/>
      <c r="C50" s="98"/>
      <c r="D50" s="98"/>
      <c r="E50" s="98"/>
      <c r="F50" s="98"/>
      <c r="G50" s="98"/>
      <c r="H50" s="98"/>
      <c r="I50" s="98"/>
      <c r="J50" s="98"/>
      <c r="K50" s="98"/>
      <c r="L50" s="98"/>
      <c r="M50" s="98"/>
      <c r="N50" s="98"/>
      <c r="O50" s="98"/>
    </row>
    <row r="51" spans="2:22" ht="38.25" customHeight="1" x14ac:dyDescent="0.25">
      <c r="B51" s="81" t="s">
        <v>49</v>
      </c>
      <c r="C51" s="81"/>
      <c r="D51" s="81"/>
      <c r="E51" s="81"/>
      <c r="F51" s="81"/>
      <c r="G51" s="81"/>
      <c r="H51" s="81"/>
      <c r="I51" s="81"/>
      <c r="J51" s="81"/>
      <c r="K51" s="81"/>
      <c r="L51" s="81"/>
      <c r="M51" s="81"/>
      <c r="N51" s="81"/>
      <c r="O51" s="81"/>
    </row>
    <row r="53" spans="2:22" ht="18" customHeight="1" x14ac:dyDescent="0.25">
      <c r="B53" s="97" t="s">
        <v>81</v>
      </c>
      <c r="C53" s="97"/>
      <c r="D53" s="97"/>
      <c r="E53" s="97"/>
      <c r="F53" s="97"/>
      <c r="G53" s="97"/>
      <c r="H53" s="97"/>
      <c r="I53" s="97"/>
      <c r="J53" s="97"/>
      <c r="K53" s="97"/>
      <c r="L53" s="97"/>
      <c r="M53" s="97"/>
      <c r="N53" s="97"/>
      <c r="O53" s="97"/>
    </row>
    <row r="54" spans="2:22" ht="15.75" x14ac:dyDescent="0.25">
      <c r="B54" s="85" t="s">
        <v>16</v>
      </c>
      <c r="C54" s="85"/>
      <c r="D54" s="85"/>
      <c r="E54" s="85"/>
      <c r="F54" s="85"/>
      <c r="G54" s="85"/>
      <c r="H54" s="85"/>
      <c r="I54" s="85"/>
      <c r="J54" s="85"/>
      <c r="K54" s="85"/>
      <c r="L54" s="85"/>
      <c r="M54" s="85"/>
      <c r="N54" s="85"/>
      <c r="O54" s="85"/>
    </row>
    <row r="55" spans="2:22" ht="15.75" x14ac:dyDescent="0.25">
      <c r="B55" s="14"/>
      <c r="C55" s="14"/>
      <c r="D55" s="14"/>
      <c r="E55" s="14"/>
      <c r="F55" s="14"/>
      <c r="G55" s="14"/>
      <c r="H55" s="14"/>
      <c r="I55" s="14"/>
      <c r="J55" s="14"/>
      <c r="K55" s="14"/>
      <c r="L55" s="14"/>
      <c r="M55" s="14"/>
      <c r="N55" s="14"/>
      <c r="O55" s="14"/>
    </row>
    <row r="56" spans="2:22" ht="15.75" x14ac:dyDescent="0.25">
      <c r="B56" s="14"/>
      <c r="C56" s="14"/>
      <c r="D56" s="14"/>
      <c r="E56" s="14"/>
      <c r="F56" s="14"/>
      <c r="G56" s="72" t="s">
        <v>85</v>
      </c>
      <c r="H56" s="72"/>
      <c r="I56" s="72"/>
      <c r="J56" s="72"/>
      <c r="K56" s="72"/>
      <c r="L56" s="72"/>
      <c r="M56" s="72"/>
      <c r="N56" s="72"/>
      <c r="O56" s="74" t="s">
        <v>84</v>
      </c>
      <c r="P56" s="75"/>
      <c r="Q56" s="75"/>
      <c r="R56" s="75"/>
      <c r="S56" s="75"/>
      <c r="T56" s="75"/>
      <c r="U56" s="75"/>
      <c r="V56" s="76"/>
    </row>
    <row r="57" spans="2:22" ht="47.25" x14ac:dyDescent="0.25">
      <c r="B57" s="15" t="s">
        <v>18</v>
      </c>
      <c r="C57" s="87" t="s">
        <v>19</v>
      </c>
      <c r="D57" s="87"/>
      <c r="E57" s="87"/>
      <c r="F57" s="87"/>
      <c r="G57" s="73" t="s">
        <v>20</v>
      </c>
      <c r="H57" s="73"/>
      <c r="I57" s="73"/>
      <c r="J57" s="73"/>
      <c r="K57" s="15" t="s">
        <v>21</v>
      </c>
      <c r="L57" s="15" t="s">
        <v>22</v>
      </c>
      <c r="M57" s="15" t="s">
        <v>50</v>
      </c>
      <c r="N57" s="15" t="s">
        <v>24</v>
      </c>
      <c r="O57" s="73" t="s">
        <v>20</v>
      </c>
      <c r="P57" s="73"/>
      <c r="Q57" s="73"/>
      <c r="R57" s="73"/>
      <c r="S57" s="15" t="s">
        <v>21</v>
      </c>
      <c r="T57" s="15" t="s">
        <v>22</v>
      </c>
      <c r="U57" s="15" t="s">
        <v>50</v>
      </c>
      <c r="V57" s="15" t="s">
        <v>24</v>
      </c>
    </row>
    <row r="58" spans="2:22" ht="15.75" x14ac:dyDescent="0.25">
      <c r="B58" s="73" t="s">
        <v>80</v>
      </c>
      <c r="C58" s="88" t="s">
        <v>26</v>
      </c>
      <c r="D58" s="88"/>
      <c r="E58" s="88"/>
      <c r="F58" s="88"/>
      <c r="G58" s="16">
        <v>221000</v>
      </c>
      <c r="H58" s="17"/>
      <c r="I58" s="17" t="s">
        <v>27</v>
      </c>
      <c r="J58" s="17"/>
      <c r="K58" s="18"/>
      <c r="L58" s="19">
        <f>G58*K58</f>
        <v>0</v>
      </c>
      <c r="M58" s="19"/>
      <c r="N58" s="19">
        <f>L58+M58</f>
        <v>0</v>
      </c>
      <c r="O58" s="16">
        <v>221000</v>
      </c>
      <c r="P58" s="17"/>
      <c r="Q58" s="17" t="s">
        <v>27</v>
      </c>
      <c r="R58" s="17"/>
      <c r="S58" s="18"/>
      <c r="T58" s="19">
        <f>O58*S58</f>
        <v>0</v>
      </c>
      <c r="U58" s="19"/>
      <c r="V58" s="19">
        <f>T58+U58</f>
        <v>0</v>
      </c>
    </row>
    <row r="59" spans="2:22" ht="15.75" x14ac:dyDescent="0.25">
      <c r="B59" s="73"/>
      <c r="C59" s="89" t="s">
        <v>28</v>
      </c>
      <c r="D59" s="89"/>
      <c r="E59" s="89"/>
      <c r="F59" s="89"/>
      <c r="G59" s="17">
        <v>13</v>
      </c>
      <c r="H59" s="17"/>
      <c r="I59" s="17" t="s">
        <v>29</v>
      </c>
      <c r="J59" s="1"/>
      <c r="K59" s="18"/>
      <c r="L59" s="19">
        <f>G59*K59</f>
        <v>0</v>
      </c>
      <c r="M59" s="19"/>
      <c r="N59" s="19">
        <f>L59+M59</f>
        <v>0</v>
      </c>
      <c r="O59" s="17">
        <v>13</v>
      </c>
      <c r="P59" s="17"/>
      <c r="Q59" s="17" t="s">
        <v>29</v>
      </c>
      <c r="R59" s="1"/>
      <c r="S59" s="18"/>
      <c r="T59" s="19">
        <f>O59*S59</f>
        <v>0</v>
      </c>
      <c r="U59" s="19"/>
      <c r="V59" s="19">
        <f>T59+U59</f>
        <v>0</v>
      </c>
    </row>
    <row r="60" spans="2:22" ht="15.75" x14ac:dyDescent="0.25">
      <c r="B60" s="73"/>
      <c r="C60" s="95" t="s">
        <v>30</v>
      </c>
      <c r="D60" s="95"/>
      <c r="E60" s="95"/>
      <c r="F60" s="95"/>
      <c r="G60" s="47"/>
      <c r="H60" s="47"/>
      <c r="I60" s="47"/>
      <c r="J60" s="48"/>
      <c r="K60" s="49"/>
      <c r="L60" s="36">
        <f>SUM(L58:L59)</f>
        <v>0</v>
      </c>
      <c r="M60" s="36"/>
      <c r="N60" s="36">
        <f>SUM(N58:N59)</f>
        <v>0</v>
      </c>
      <c r="O60" s="47"/>
      <c r="P60" s="47"/>
      <c r="Q60" s="47"/>
      <c r="R60" s="48"/>
      <c r="S60" s="49"/>
      <c r="T60" s="36">
        <f>SUM(T58:T59)</f>
        <v>0</v>
      </c>
      <c r="U60" s="36"/>
      <c r="V60" s="36">
        <f>SUM(V58:V59)</f>
        <v>0</v>
      </c>
    </row>
    <row r="61" spans="2:22" ht="15.75" x14ac:dyDescent="0.25">
      <c r="B61" s="73"/>
      <c r="C61" s="99" t="s">
        <v>51</v>
      </c>
      <c r="D61" s="99"/>
      <c r="E61" s="99"/>
      <c r="F61" s="99"/>
      <c r="G61" s="24">
        <v>13</v>
      </c>
      <c r="H61" s="21"/>
      <c r="I61" s="21" t="s">
        <v>29</v>
      </c>
      <c r="J61" s="1"/>
      <c r="K61" s="18"/>
      <c r="L61" s="19">
        <f t="shared" ref="L61:L66" si="4">G61*K61</f>
        <v>0</v>
      </c>
      <c r="M61" s="19"/>
      <c r="N61" s="19">
        <f>L61+M61</f>
        <v>0</v>
      </c>
      <c r="O61" s="24">
        <v>13</v>
      </c>
      <c r="P61" s="21"/>
      <c r="Q61" s="21" t="s">
        <v>29</v>
      </c>
      <c r="R61" s="1"/>
      <c r="S61" s="18"/>
      <c r="T61" s="19">
        <f t="shared" ref="T61:T66" si="5">O61*S61</f>
        <v>0</v>
      </c>
      <c r="U61" s="19"/>
      <c r="V61" s="19">
        <f>T61+U61</f>
        <v>0</v>
      </c>
    </row>
    <row r="62" spans="2:22" ht="15.75" x14ac:dyDescent="0.25">
      <c r="B62" s="73"/>
      <c r="C62" s="25" t="s">
        <v>32</v>
      </c>
      <c r="D62" s="25"/>
      <c r="E62" s="25"/>
      <c r="F62" s="25"/>
      <c r="G62" s="17">
        <v>221000</v>
      </c>
      <c r="H62" s="21"/>
      <c r="I62" s="26" t="s">
        <v>27</v>
      </c>
      <c r="J62" s="21"/>
      <c r="K62" s="18"/>
      <c r="L62" s="19">
        <f t="shared" si="4"/>
        <v>0</v>
      </c>
      <c r="M62" s="19"/>
      <c r="N62" s="19">
        <f t="shared" ref="N62:N70" si="6">L62+M62</f>
        <v>0</v>
      </c>
      <c r="O62" s="17">
        <v>221000</v>
      </c>
      <c r="P62" s="21"/>
      <c r="Q62" s="26" t="s">
        <v>27</v>
      </c>
      <c r="R62" s="21"/>
      <c r="S62" s="18"/>
      <c r="T62" s="19">
        <f t="shared" si="5"/>
        <v>0</v>
      </c>
      <c r="U62" s="19"/>
      <c r="V62" s="19">
        <f t="shared" ref="V62:V70" si="7">T62+U62</f>
        <v>0</v>
      </c>
    </row>
    <row r="63" spans="2:22" ht="15.75" x14ac:dyDescent="0.25">
      <c r="B63" s="73"/>
      <c r="C63" s="94" t="s">
        <v>33</v>
      </c>
      <c r="D63" s="94"/>
      <c r="E63" s="94"/>
      <c r="F63" s="94"/>
      <c r="G63" s="17">
        <v>221000</v>
      </c>
      <c r="H63" s="20"/>
      <c r="I63" s="26" t="s">
        <v>27</v>
      </c>
      <c r="J63" s="27"/>
      <c r="K63" s="18"/>
      <c r="L63" s="19">
        <f t="shared" si="4"/>
        <v>0</v>
      </c>
      <c r="M63" s="19"/>
      <c r="N63" s="19">
        <f t="shared" si="6"/>
        <v>0</v>
      </c>
      <c r="O63" s="17">
        <v>221000</v>
      </c>
      <c r="P63" s="20"/>
      <c r="Q63" s="26" t="s">
        <v>27</v>
      </c>
      <c r="R63" s="27"/>
      <c r="S63" s="18"/>
      <c r="T63" s="19">
        <f t="shared" si="5"/>
        <v>0</v>
      </c>
      <c r="U63" s="19"/>
      <c r="V63" s="19">
        <f t="shared" si="7"/>
        <v>0</v>
      </c>
    </row>
    <row r="64" spans="2:22" ht="15.75" x14ac:dyDescent="0.25">
      <c r="B64" s="73"/>
      <c r="C64" s="100" t="s">
        <v>34</v>
      </c>
      <c r="D64" s="101"/>
      <c r="E64" s="101"/>
      <c r="F64" s="102"/>
      <c r="G64" s="17">
        <v>221000</v>
      </c>
      <c r="H64" s="21"/>
      <c r="I64" s="26" t="s">
        <v>27</v>
      </c>
      <c r="J64" s="21"/>
      <c r="K64" s="18"/>
      <c r="L64" s="19">
        <f t="shared" si="4"/>
        <v>0</v>
      </c>
      <c r="M64" s="19"/>
      <c r="N64" s="19">
        <f t="shared" si="6"/>
        <v>0</v>
      </c>
      <c r="O64" s="17">
        <v>221000</v>
      </c>
      <c r="P64" s="21"/>
      <c r="Q64" s="26" t="s">
        <v>27</v>
      </c>
      <c r="R64" s="21"/>
      <c r="S64" s="18"/>
      <c r="T64" s="19">
        <f t="shared" si="5"/>
        <v>0</v>
      </c>
      <c r="U64" s="19"/>
      <c r="V64" s="19">
        <f t="shared" si="7"/>
        <v>0</v>
      </c>
    </row>
    <row r="65" spans="2:22" ht="15.75" x14ac:dyDescent="0.25">
      <c r="B65" s="73"/>
      <c r="C65" s="94" t="s">
        <v>36</v>
      </c>
      <c r="D65" s="94"/>
      <c r="E65" s="94"/>
      <c r="F65" s="94"/>
      <c r="G65" s="17">
        <v>221000</v>
      </c>
      <c r="H65" s="21"/>
      <c r="I65" s="26" t="s">
        <v>27</v>
      </c>
      <c r="J65" s="21"/>
      <c r="K65" s="18"/>
      <c r="L65" s="19">
        <f t="shared" si="4"/>
        <v>0</v>
      </c>
      <c r="M65" s="19"/>
      <c r="N65" s="19">
        <f t="shared" si="6"/>
        <v>0</v>
      </c>
      <c r="O65" s="17">
        <v>221000</v>
      </c>
      <c r="P65" s="21"/>
      <c r="Q65" s="26" t="s">
        <v>27</v>
      </c>
      <c r="R65" s="21"/>
      <c r="S65" s="18"/>
      <c r="T65" s="19">
        <f t="shared" si="5"/>
        <v>0</v>
      </c>
      <c r="U65" s="19"/>
      <c r="V65" s="19">
        <f t="shared" si="7"/>
        <v>0</v>
      </c>
    </row>
    <row r="66" spans="2:22" ht="15.75" x14ac:dyDescent="0.25">
      <c r="B66" s="73"/>
      <c r="C66" s="100" t="s">
        <v>37</v>
      </c>
      <c r="D66" s="101"/>
      <c r="E66" s="101"/>
      <c r="F66" s="102"/>
      <c r="G66" s="28">
        <v>140000</v>
      </c>
      <c r="H66" s="21"/>
      <c r="I66" s="26" t="s">
        <v>27</v>
      </c>
      <c r="J66" s="50"/>
      <c r="K66" s="18"/>
      <c r="L66" s="19">
        <f t="shared" si="4"/>
        <v>0</v>
      </c>
      <c r="M66" s="19"/>
      <c r="N66" s="19">
        <f t="shared" si="6"/>
        <v>0</v>
      </c>
      <c r="O66" s="28">
        <v>140000</v>
      </c>
      <c r="P66" s="21"/>
      <c r="Q66" s="26" t="s">
        <v>27</v>
      </c>
      <c r="R66" s="50"/>
      <c r="S66" s="18"/>
      <c r="T66" s="19">
        <f t="shared" si="5"/>
        <v>0</v>
      </c>
      <c r="U66" s="19"/>
      <c r="V66" s="19">
        <f t="shared" si="7"/>
        <v>0</v>
      </c>
    </row>
    <row r="67" spans="2:22" ht="15.75" x14ac:dyDescent="0.25">
      <c r="B67" s="73"/>
      <c r="C67" s="94" t="s">
        <v>87</v>
      </c>
      <c r="D67" s="94"/>
      <c r="E67" s="94"/>
      <c r="F67" s="94"/>
      <c r="G67" s="29">
        <v>85</v>
      </c>
      <c r="H67" s="21" t="s">
        <v>39</v>
      </c>
      <c r="I67" s="26">
        <v>3</v>
      </c>
      <c r="J67" s="21" t="s">
        <v>29</v>
      </c>
      <c r="K67" s="18"/>
      <c r="L67" s="19">
        <f t="shared" ref="L67:L72" si="8">G67*I67*K67</f>
        <v>0</v>
      </c>
      <c r="M67" s="19"/>
      <c r="N67" s="19">
        <f t="shared" si="6"/>
        <v>0</v>
      </c>
      <c r="O67" s="29">
        <v>85</v>
      </c>
      <c r="P67" s="21" t="s">
        <v>39</v>
      </c>
      <c r="Q67" s="26">
        <v>3</v>
      </c>
      <c r="R67" s="21" t="s">
        <v>29</v>
      </c>
      <c r="S67" s="18"/>
      <c r="T67" s="19">
        <f t="shared" ref="T67:T72" si="9">O67*Q67*S67</f>
        <v>0</v>
      </c>
      <c r="U67" s="19"/>
      <c r="V67" s="19">
        <f t="shared" si="7"/>
        <v>0</v>
      </c>
    </row>
    <row r="68" spans="2:22" ht="15.75" x14ac:dyDescent="0.25">
      <c r="B68" s="73"/>
      <c r="C68" s="100" t="s">
        <v>88</v>
      </c>
      <c r="D68" s="101"/>
      <c r="E68" s="101"/>
      <c r="F68" s="102"/>
      <c r="G68" s="29">
        <v>80</v>
      </c>
      <c r="H68" s="21" t="s">
        <v>39</v>
      </c>
      <c r="I68" s="26">
        <v>2</v>
      </c>
      <c r="J68" s="21" t="s">
        <v>29</v>
      </c>
      <c r="K68" s="18"/>
      <c r="L68" s="19">
        <f t="shared" si="8"/>
        <v>0</v>
      </c>
      <c r="M68" s="19"/>
      <c r="N68" s="19">
        <f t="shared" si="6"/>
        <v>0</v>
      </c>
      <c r="O68" s="29">
        <v>80</v>
      </c>
      <c r="P68" s="21" t="s">
        <v>39</v>
      </c>
      <c r="Q68" s="26">
        <v>2</v>
      </c>
      <c r="R68" s="21" t="s">
        <v>29</v>
      </c>
      <c r="S68" s="18"/>
      <c r="T68" s="19">
        <f t="shared" si="9"/>
        <v>0</v>
      </c>
      <c r="U68" s="19"/>
      <c r="V68" s="19">
        <f t="shared" si="7"/>
        <v>0</v>
      </c>
    </row>
    <row r="69" spans="2:22" ht="15.75" x14ac:dyDescent="0.25">
      <c r="B69" s="73"/>
      <c r="C69" s="103" t="s">
        <v>89</v>
      </c>
      <c r="D69" s="103"/>
      <c r="E69" s="103"/>
      <c r="F69" s="103"/>
      <c r="G69" s="29">
        <v>75</v>
      </c>
      <c r="H69" s="51" t="s">
        <v>39</v>
      </c>
      <c r="I69" s="26">
        <v>8</v>
      </c>
      <c r="J69" s="51" t="s">
        <v>29</v>
      </c>
      <c r="K69" s="18"/>
      <c r="L69" s="19">
        <f t="shared" si="8"/>
        <v>0</v>
      </c>
      <c r="M69" s="19"/>
      <c r="N69" s="19">
        <f t="shared" si="6"/>
        <v>0</v>
      </c>
      <c r="O69" s="29">
        <v>75</v>
      </c>
      <c r="P69" s="51" t="s">
        <v>39</v>
      </c>
      <c r="Q69" s="26">
        <v>6</v>
      </c>
      <c r="R69" s="51" t="s">
        <v>29</v>
      </c>
      <c r="S69" s="18"/>
      <c r="T69" s="19">
        <f t="shared" si="9"/>
        <v>0</v>
      </c>
      <c r="U69" s="19"/>
      <c r="V69" s="19">
        <f t="shared" si="7"/>
        <v>0</v>
      </c>
    </row>
    <row r="70" spans="2:22" ht="15.75" x14ac:dyDescent="0.25">
      <c r="B70" s="73"/>
      <c r="C70" s="104" t="s">
        <v>78</v>
      </c>
      <c r="D70" s="104"/>
      <c r="E70" s="104"/>
      <c r="F70" s="104"/>
      <c r="G70" s="28">
        <v>85</v>
      </c>
      <c r="H70" s="51" t="s">
        <v>39</v>
      </c>
      <c r="I70" s="26">
        <v>3</v>
      </c>
      <c r="J70" s="51" t="s">
        <v>29</v>
      </c>
      <c r="K70" s="18"/>
      <c r="L70" s="19">
        <f t="shared" si="8"/>
        <v>0</v>
      </c>
      <c r="M70" s="19"/>
      <c r="N70" s="19">
        <f t="shared" si="6"/>
        <v>0</v>
      </c>
      <c r="O70" s="28">
        <v>85</v>
      </c>
      <c r="P70" s="51" t="s">
        <v>39</v>
      </c>
      <c r="Q70" s="26">
        <v>3</v>
      </c>
      <c r="R70" s="51" t="s">
        <v>29</v>
      </c>
      <c r="S70" s="18"/>
      <c r="T70" s="19">
        <f t="shared" si="9"/>
        <v>0</v>
      </c>
      <c r="U70" s="19"/>
      <c r="V70" s="19">
        <f t="shared" si="7"/>
        <v>0</v>
      </c>
    </row>
    <row r="71" spans="2:22" ht="15.75" x14ac:dyDescent="0.25">
      <c r="B71" s="73"/>
      <c r="C71" s="104" t="s">
        <v>79</v>
      </c>
      <c r="D71" s="104"/>
      <c r="E71" s="104"/>
      <c r="F71" s="104"/>
      <c r="G71" s="28">
        <v>80</v>
      </c>
      <c r="H71" s="51" t="s">
        <v>39</v>
      </c>
      <c r="I71" s="26">
        <v>2</v>
      </c>
      <c r="J71" s="51" t="s">
        <v>29</v>
      </c>
      <c r="K71" s="18"/>
      <c r="L71" s="19">
        <f t="shared" si="8"/>
        <v>0</v>
      </c>
      <c r="M71" s="19"/>
      <c r="N71" s="19">
        <f>L71+M71</f>
        <v>0</v>
      </c>
      <c r="O71" s="28">
        <v>80</v>
      </c>
      <c r="P71" s="51" t="s">
        <v>39</v>
      </c>
      <c r="Q71" s="26">
        <v>2</v>
      </c>
      <c r="R71" s="51" t="s">
        <v>29</v>
      </c>
      <c r="S71" s="18"/>
      <c r="T71" s="19">
        <f t="shared" si="9"/>
        <v>0</v>
      </c>
      <c r="U71" s="19"/>
      <c r="V71" s="19">
        <f>T71+U71</f>
        <v>0</v>
      </c>
    </row>
    <row r="72" spans="2:22" ht="15.75" x14ac:dyDescent="0.25">
      <c r="B72" s="73"/>
      <c r="C72" s="105" t="s">
        <v>77</v>
      </c>
      <c r="D72" s="106"/>
      <c r="E72" s="106"/>
      <c r="F72" s="107"/>
      <c r="G72" s="28">
        <v>75</v>
      </c>
      <c r="H72" s="51" t="s">
        <v>39</v>
      </c>
      <c r="I72" s="26">
        <v>8</v>
      </c>
      <c r="J72" s="51" t="s">
        <v>29</v>
      </c>
      <c r="K72" s="18"/>
      <c r="L72" s="19">
        <f t="shared" si="8"/>
        <v>0</v>
      </c>
      <c r="M72" s="19"/>
      <c r="N72" s="19">
        <f>L72+M72</f>
        <v>0</v>
      </c>
      <c r="O72" s="28">
        <v>75</v>
      </c>
      <c r="P72" s="51" t="s">
        <v>39</v>
      </c>
      <c r="Q72" s="26">
        <v>6</v>
      </c>
      <c r="R72" s="51" t="s">
        <v>29</v>
      </c>
      <c r="S72" s="18"/>
      <c r="T72" s="19">
        <f t="shared" si="9"/>
        <v>0</v>
      </c>
      <c r="U72" s="19"/>
      <c r="V72" s="19">
        <f>T72+U72</f>
        <v>0</v>
      </c>
    </row>
    <row r="73" spans="2:22" ht="16.5" customHeight="1" x14ac:dyDescent="0.25">
      <c r="B73" s="73"/>
      <c r="C73" s="93" t="s">
        <v>41</v>
      </c>
      <c r="D73" s="93"/>
      <c r="E73" s="93"/>
      <c r="F73" s="93"/>
      <c r="G73" s="30">
        <v>24</v>
      </c>
      <c r="H73" s="31"/>
      <c r="I73" s="26" t="s">
        <v>42</v>
      </c>
      <c r="J73" s="51"/>
      <c r="K73" s="18"/>
      <c r="L73" s="19">
        <f>G73*K73</f>
        <v>0</v>
      </c>
      <c r="M73" s="19"/>
      <c r="N73" s="19">
        <f>L73+M73</f>
        <v>0</v>
      </c>
      <c r="O73" s="30">
        <v>24</v>
      </c>
      <c r="P73" s="31"/>
      <c r="Q73" s="26" t="s">
        <v>42</v>
      </c>
      <c r="R73" s="51"/>
      <c r="S73" s="18"/>
      <c r="T73" s="19">
        <f>O73*S73</f>
        <v>0</v>
      </c>
      <c r="U73" s="19"/>
      <c r="V73" s="19">
        <f>T73+U73</f>
        <v>0</v>
      </c>
    </row>
    <row r="74" spans="2:22" ht="15.75" x14ac:dyDescent="0.25">
      <c r="B74" s="73"/>
      <c r="C74" s="95" t="s">
        <v>43</v>
      </c>
      <c r="D74" s="95"/>
      <c r="E74" s="95"/>
      <c r="F74" s="95"/>
      <c r="G74" s="32" t="s">
        <v>44</v>
      </c>
      <c r="H74" s="29"/>
      <c r="I74" s="33"/>
      <c r="J74" s="32"/>
      <c r="K74" s="32"/>
      <c r="L74" s="52">
        <f>SUM(L61:L73)</f>
        <v>0</v>
      </c>
      <c r="M74" s="52"/>
      <c r="N74" s="52">
        <f>SUM(N61:N73)</f>
        <v>0</v>
      </c>
      <c r="O74" s="32" t="s">
        <v>44</v>
      </c>
      <c r="P74" s="29"/>
      <c r="Q74" s="33"/>
      <c r="R74" s="32"/>
      <c r="S74" s="32"/>
      <c r="T74" s="52">
        <f>SUM(T61:T73)</f>
        <v>0</v>
      </c>
      <c r="U74" s="52"/>
      <c r="V74" s="52">
        <f>SUM(V61:V73)</f>
        <v>0</v>
      </c>
    </row>
    <row r="75" spans="2:22" ht="15.75" x14ac:dyDescent="0.25">
      <c r="B75" s="73"/>
      <c r="C75" s="95" t="s">
        <v>45</v>
      </c>
      <c r="D75" s="96"/>
      <c r="E75" s="96"/>
      <c r="F75" s="96"/>
      <c r="G75" s="15"/>
      <c r="H75" s="15"/>
      <c r="I75" s="35"/>
      <c r="J75" s="15"/>
      <c r="K75" s="15"/>
      <c r="L75" s="36">
        <f>L60+L74</f>
        <v>0</v>
      </c>
      <c r="M75" s="36"/>
      <c r="N75" s="36">
        <f>N60+N74</f>
        <v>0</v>
      </c>
      <c r="O75" s="15"/>
      <c r="P75" s="15"/>
      <c r="Q75" s="35"/>
      <c r="R75" s="15"/>
      <c r="S75" s="15"/>
      <c r="T75" s="36">
        <f>T60+T74</f>
        <v>0</v>
      </c>
      <c r="U75" s="36"/>
      <c r="V75" s="36">
        <f>V60+V74</f>
        <v>0</v>
      </c>
    </row>
    <row r="76" spans="2:22" ht="15.75" x14ac:dyDescent="0.25">
      <c r="B76" s="1"/>
      <c r="C76" s="1"/>
      <c r="D76" s="1"/>
      <c r="E76" s="1"/>
      <c r="F76" s="1"/>
      <c r="G76" s="1"/>
      <c r="H76" s="1"/>
      <c r="I76" s="11"/>
      <c r="J76" s="50"/>
      <c r="K76" s="50"/>
      <c r="L76" s="1"/>
      <c r="M76" s="1"/>
      <c r="N76" s="1"/>
      <c r="O76" s="1"/>
    </row>
    <row r="77" spans="2:22" ht="15.75" x14ac:dyDescent="0.25">
      <c r="B77" s="5" t="s">
        <v>52</v>
      </c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2:22" ht="18" x14ac:dyDescent="0.25">
      <c r="B78" s="46" t="s">
        <v>47</v>
      </c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2:22" ht="18" x14ac:dyDescent="0.25">
      <c r="B79" s="46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2:22" ht="33" customHeight="1" x14ac:dyDescent="0.25">
      <c r="B80" s="108" t="s">
        <v>48</v>
      </c>
      <c r="C80" s="108"/>
      <c r="D80" s="108"/>
      <c r="E80" s="108"/>
      <c r="F80" s="108"/>
      <c r="G80" s="108"/>
      <c r="H80" s="108"/>
      <c r="I80" s="108"/>
      <c r="J80" s="108"/>
      <c r="K80" s="108"/>
      <c r="L80" s="108"/>
      <c r="M80" s="108"/>
      <c r="N80" s="108"/>
      <c r="O80" s="108"/>
    </row>
    <row r="81" spans="2:15" ht="30.75" customHeight="1" x14ac:dyDescent="0.25">
      <c r="B81" s="108"/>
      <c r="C81" s="108"/>
      <c r="D81" s="108"/>
      <c r="E81" s="108"/>
      <c r="F81" s="108"/>
      <c r="G81" s="108"/>
      <c r="H81" s="108"/>
      <c r="I81" s="108"/>
      <c r="J81" s="108"/>
      <c r="K81" s="108"/>
      <c r="L81" s="108"/>
      <c r="M81" s="108"/>
      <c r="N81" s="108"/>
      <c r="O81" s="108"/>
    </row>
    <row r="82" spans="2:15" ht="17.25" customHeight="1" x14ac:dyDescent="0.25">
      <c r="B82" s="62"/>
      <c r="C82" s="62"/>
      <c r="D82" s="62"/>
      <c r="E82" s="62"/>
      <c r="F82" s="62"/>
      <c r="G82" s="62"/>
      <c r="H82" s="62"/>
      <c r="I82" s="62"/>
      <c r="J82" s="62"/>
      <c r="K82" s="62"/>
      <c r="L82" s="62"/>
      <c r="M82" s="62"/>
      <c r="N82" s="62"/>
      <c r="O82" s="62"/>
    </row>
    <row r="83" spans="2:15" ht="15.75" x14ac:dyDescent="0.25">
      <c r="B83" s="85" t="s">
        <v>49</v>
      </c>
      <c r="C83" s="85"/>
      <c r="D83" s="85"/>
      <c r="E83" s="85"/>
      <c r="F83" s="85"/>
      <c r="G83" s="85"/>
      <c r="H83" s="85"/>
      <c r="I83" s="85"/>
      <c r="J83" s="85"/>
      <c r="K83" s="85"/>
      <c r="L83" s="85"/>
      <c r="M83" s="85"/>
      <c r="N83" s="85"/>
      <c r="O83" s="85"/>
    </row>
    <row r="84" spans="2:15" ht="15.75" x14ac:dyDescent="0.25">
      <c r="B84" s="1"/>
      <c r="C84" s="1"/>
      <c r="D84" s="1"/>
      <c r="E84" s="1"/>
      <c r="F84" s="1"/>
      <c r="G84" s="1"/>
      <c r="H84" s="1"/>
      <c r="I84" s="11"/>
      <c r="J84" s="50"/>
      <c r="K84" s="50"/>
      <c r="L84" s="1"/>
      <c r="M84" s="1"/>
      <c r="N84" s="1"/>
      <c r="O84" s="1"/>
    </row>
    <row r="85" spans="2:15" ht="15.75" x14ac:dyDescent="0.25">
      <c r="B85" s="53" t="s">
        <v>90</v>
      </c>
      <c r="C85" s="54"/>
      <c r="D85" s="55"/>
      <c r="E85" s="55"/>
      <c r="F85" s="55"/>
      <c r="G85" s="55"/>
      <c r="H85" s="55"/>
      <c r="I85" s="55"/>
      <c r="J85" s="55"/>
      <c r="K85" s="55"/>
      <c r="L85" s="55"/>
      <c r="M85" s="55"/>
      <c r="N85" s="55"/>
      <c r="O85" s="55"/>
    </row>
    <row r="86" spans="2:15" ht="15.75" x14ac:dyDescent="0.25">
      <c r="B86" s="8" t="s">
        <v>91</v>
      </c>
      <c r="C86" s="54"/>
      <c r="D86" s="55"/>
      <c r="E86" s="55"/>
      <c r="F86" s="55"/>
      <c r="G86" s="55"/>
      <c r="H86" s="55"/>
      <c r="I86" s="55"/>
      <c r="J86" s="55"/>
      <c r="K86" s="55"/>
      <c r="L86" s="55"/>
      <c r="M86" s="55"/>
      <c r="N86" s="55"/>
      <c r="O86" s="55"/>
    </row>
    <row r="87" spans="2:15" ht="15.75" x14ac:dyDescent="0.25">
      <c r="B87" s="8" t="s">
        <v>92</v>
      </c>
      <c r="C87" s="54"/>
      <c r="D87" s="55"/>
      <c r="E87" s="55"/>
      <c r="F87" s="55"/>
      <c r="G87" s="55"/>
      <c r="H87" s="55"/>
      <c r="I87" s="55"/>
      <c r="J87" s="55"/>
      <c r="K87" s="55"/>
      <c r="L87" s="55"/>
      <c r="M87" s="55"/>
      <c r="N87" s="55"/>
      <c r="O87" s="55"/>
    </row>
    <row r="88" spans="2:15" ht="33.75" customHeight="1" x14ac:dyDescent="0.25">
      <c r="B88" s="111" t="s">
        <v>93</v>
      </c>
      <c r="C88" s="111"/>
      <c r="D88" s="111"/>
      <c r="E88" s="111"/>
      <c r="F88" s="111"/>
      <c r="G88" s="111"/>
      <c r="H88" s="111"/>
      <c r="I88" s="111"/>
      <c r="J88" s="111"/>
      <c r="K88" s="111"/>
      <c r="L88" s="111"/>
      <c r="M88" s="111"/>
      <c r="N88" s="111"/>
      <c r="O88" s="111"/>
    </row>
    <row r="89" spans="2:15" ht="15.75" x14ac:dyDescent="0.25">
      <c r="B89" s="112" t="s">
        <v>94</v>
      </c>
      <c r="C89" s="112"/>
      <c r="D89" s="112"/>
      <c r="E89" s="112"/>
      <c r="F89" s="112"/>
      <c r="G89" s="112"/>
      <c r="H89" s="112"/>
      <c r="I89" s="112"/>
      <c r="J89" s="112"/>
      <c r="K89" s="112"/>
      <c r="L89" s="112"/>
      <c r="M89" s="112"/>
      <c r="N89" s="112"/>
      <c r="O89" s="112"/>
    </row>
    <row r="90" spans="2:15" ht="15.75" x14ac:dyDescent="0.25">
      <c r="B90" s="8" t="s">
        <v>95</v>
      </c>
      <c r="C90" s="54"/>
      <c r="D90" s="55"/>
      <c r="E90" s="55"/>
      <c r="F90" s="55"/>
      <c r="G90" s="55"/>
      <c r="H90" s="55"/>
      <c r="I90" s="55"/>
      <c r="J90" s="55"/>
      <c r="K90" s="55"/>
      <c r="L90" s="55"/>
      <c r="M90" s="55"/>
      <c r="N90" s="55"/>
      <c r="O90" s="55"/>
    </row>
    <row r="91" spans="2:15" ht="15.75" x14ac:dyDescent="0.25">
      <c r="B91" s="8" t="s">
        <v>96</v>
      </c>
      <c r="C91" s="54"/>
      <c r="D91" s="55"/>
      <c r="E91" s="55"/>
      <c r="F91" s="55"/>
      <c r="G91" s="55"/>
      <c r="H91" s="55"/>
      <c r="I91" s="55"/>
      <c r="J91" s="55"/>
      <c r="K91" s="55"/>
      <c r="L91" s="55"/>
      <c r="M91" s="55"/>
      <c r="N91" s="55"/>
      <c r="O91" s="55"/>
    </row>
    <row r="92" spans="2:15" ht="15.75" x14ac:dyDescent="0.25">
      <c r="B92" s="5" t="s">
        <v>97</v>
      </c>
      <c r="C92" s="54"/>
      <c r="D92" s="55"/>
      <c r="E92" s="55"/>
      <c r="F92" s="55"/>
      <c r="G92" s="55"/>
      <c r="H92" s="55"/>
      <c r="I92" s="55"/>
      <c r="J92" s="55"/>
      <c r="K92" s="55"/>
      <c r="L92" s="55"/>
      <c r="M92" s="55"/>
      <c r="N92" s="55"/>
      <c r="O92" s="55"/>
    </row>
    <row r="93" spans="2:15" ht="30.75" customHeight="1" x14ac:dyDescent="0.25">
      <c r="B93" s="113" t="s">
        <v>69</v>
      </c>
      <c r="C93" s="113"/>
      <c r="D93" s="113"/>
      <c r="E93" s="113"/>
      <c r="F93" s="113"/>
      <c r="G93" s="113"/>
      <c r="H93" s="113"/>
      <c r="I93" s="113"/>
      <c r="J93" s="113"/>
      <c r="K93" s="113"/>
      <c r="L93" s="113"/>
      <c r="M93" s="113"/>
      <c r="N93" s="113"/>
      <c r="O93" s="113"/>
    </row>
    <row r="94" spans="2:15" ht="15.75" x14ac:dyDescent="0.25">
      <c r="B94" s="113" t="s">
        <v>68</v>
      </c>
      <c r="C94" s="113"/>
      <c r="D94" s="113"/>
      <c r="E94" s="113"/>
      <c r="F94" s="113"/>
      <c r="G94" s="113"/>
      <c r="H94" s="113"/>
      <c r="I94" s="113"/>
      <c r="J94" s="113"/>
      <c r="K94" s="113"/>
      <c r="L94" s="113"/>
      <c r="M94" s="113"/>
      <c r="N94" s="113"/>
      <c r="O94" s="113"/>
    </row>
    <row r="95" spans="2:15" ht="30.75" customHeight="1" x14ac:dyDescent="0.25">
      <c r="B95" s="81" t="s">
        <v>53</v>
      </c>
      <c r="C95" s="81"/>
      <c r="D95" s="81"/>
      <c r="E95" s="81"/>
      <c r="F95" s="81"/>
      <c r="G95" s="81"/>
      <c r="H95" s="81"/>
      <c r="I95" s="81"/>
      <c r="J95" s="81"/>
      <c r="K95" s="81"/>
      <c r="L95" s="81"/>
      <c r="M95" s="81"/>
      <c r="N95" s="81"/>
      <c r="O95" s="81"/>
    </row>
    <row r="96" spans="2:15" ht="33.75" customHeight="1" x14ac:dyDescent="0.25">
      <c r="B96" s="111" t="s">
        <v>98</v>
      </c>
      <c r="C96" s="111"/>
      <c r="D96" s="111"/>
      <c r="E96" s="111"/>
      <c r="F96" s="111"/>
      <c r="G96" s="111"/>
      <c r="H96" s="111"/>
      <c r="I96" s="111"/>
      <c r="J96" s="111"/>
      <c r="K96" s="111"/>
      <c r="L96" s="111"/>
      <c r="M96" s="111"/>
      <c r="N96" s="111"/>
      <c r="O96" s="111"/>
    </row>
    <row r="97" spans="2:15" ht="26.25" customHeight="1" x14ac:dyDescent="0.25">
      <c r="B97" s="109" t="s">
        <v>54</v>
      </c>
      <c r="C97" s="109"/>
      <c r="D97" s="109"/>
      <c r="E97" s="109"/>
      <c r="F97" s="109"/>
      <c r="G97" s="109"/>
      <c r="H97" s="109"/>
      <c r="I97" s="109"/>
      <c r="J97" s="109"/>
      <c r="K97" s="109"/>
      <c r="L97" s="109"/>
      <c r="M97" s="109"/>
      <c r="N97" s="109"/>
      <c r="O97" s="109"/>
    </row>
    <row r="98" spans="2:15" ht="15.75" x14ac:dyDescent="0.25">
      <c r="B98" s="8" t="s">
        <v>99</v>
      </c>
      <c r="C98" s="8"/>
      <c r="D98" s="55"/>
      <c r="E98" s="55"/>
      <c r="F98" s="55"/>
      <c r="G98" s="55"/>
      <c r="H98" s="55"/>
      <c r="I98" s="55"/>
      <c r="J98" s="55"/>
      <c r="K98" s="55"/>
      <c r="L98" s="55"/>
      <c r="M98" s="55"/>
      <c r="N98" s="55"/>
      <c r="O98" s="55"/>
    </row>
    <row r="99" spans="2:15" ht="15.75" x14ac:dyDescent="0.25">
      <c r="B99" s="5" t="s">
        <v>70</v>
      </c>
      <c r="C99" s="54"/>
      <c r="D99" s="55"/>
      <c r="E99" s="55"/>
      <c r="F99" s="55"/>
      <c r="G99" s="55"/>
      <c r="H99" s="55"/>
      <c r="I99" s="55"/>
      <c r="J99" s="55"/>
      <c r="K99" s="55"/>
      <c r="L99" s="55"/>
      <c r="M99" s="55"/>
      <c r="N99" s="55"/>
      <c r="O99" s="55"/>
    </row>
    <row r="100" spans="2:15" ht="15.75" x14ac:dyDescent="0.25">
      <c r="B100" s="5" t="s">
        <v>71</v>
      </c>
      <c r="C100" s="54"/>
      <c r="D100" s="55"/>
      <c r="E100" s="55"/>
      <c r="F100" s="55"/>
      <c r="G100" s="55"/>
      <c r="H100" s="55"/>
      <c r="I100" s="55"/>
      <c r="J100" s="55"/>
      <c r="K100" s="55"/>
      <c r="L100" s="55"/>
      <c r="M100" s="55"/>
      <c r="N100" s="55"/>
      <c r="O100" s="55"/>
    </row>
    <row r="101" spans="2:15" ht="15.75" x14ac:dyDescent="0.25">
      <c r="B101" s="5" t="s">
        <v>72</v>
      </c>
      <c r="C101" s="54"/>
      <c r="D101" s="55"/>
      <c r="E101" s="55"/>
      <c r="F101" s="55"/>
      <c r="G101" s="55"/>
      <c r="H101" s="55"/>
      <c r="I101" s="55"/>
      <c r="J101" s="55"/>
      <c r="K101" s="55"/>
      <c r="L101" s="55"/>
      <c r="M101" s="55"/>
      <c r="N101" s="55"/>
      <c r="O101" s="55"/>
    </row>
    <row r="102" spans="2:15" ht="15.75" x14ac:dyDescent="0.25">
      <c r="B102" s="5" t="s">
        <v>73</v>
      </c>
      <c r="C102" s="54"/>
      <c r="D102" s="55"/>
      <c r="E102" s="55"/>
      <c r="F102" s="55"/>
      <c r="G102" s="55"/>
      <c r="H102" s="55"/>
      <c r="I102" s="55"/>
      <c r="J102" s="55"/>
      <c r="K102" s="55"/>
      <c r="L102" s="55"/>
      <c r="M102" s="55"/>
      <c r="N102" s="55"/>
      <c r="O102" s="55"/>
    </row>
    <row r="103" spans="2:15" ht="15.75" x14ac:dyDescent="0.25">
      <c r="B103" s="5" t="s">
        <v>74</v>
      </c>
      <c r="C103" s="54"/>
      <c r="D103" s="55"/>
      <c r="E103" s="55"/>
      <c r="F103" s="55"/>
      <c r="G103" s="55"/>
      <c r="H103" s="55"/>
      <c r="I103" s="55"/>
      <c r="J103" s="55"/>
      <c r="K103" s="55"/>
      <c r="L103" s="55"/>
      <c r="M103" s="55"/>
      <c r="N103" s="55"/>
      <c r="O103" s="55"/>
    </row>
    <row r="104" spans="2:15" ht="15.75" x14ac:dyDescent="0.25">
      <c r="B104" s="5" t="s">
        <v>75</v>
      </c>
      <c r="C104" s="54"/>
      <c r="D104" s="55"/>
      <c r="E104" s="55"/>
      <c r="F104" s="55"/>
      <c r="G104" s="55"/>
      <c r="H104" s="55"/>
      <c r="I104" s="55"/>
      <c r="J104" s="55"/>
      <c r="K104" s="55"/>
      <c r="L104" s="55"/>
      <c r="M104" s="55"/>
      <c r="N104" s="55"/>
      <c r="O104" s="55"/>
    </row>
    <row r="105" spans="2:15" ht="15.75" x14ac:dyDescent="0.25">
      <c r="B105" s="53" t="s">
        <v>55</v>
      </c>
      <c r="C105" s="54"/>
      <c r="D105" s="55"/>
      <c r="E105" s="55"/>
      <c r="F105" s="55"/>
      <c r="G105" s="55"/>
      <c r="H105" s="55"/>
      <c r="I105" s="55"/>
      <c r="J105" s="55"/>
      <c r="K105" s="55"/>
      <c r="L105" s="55"/>
      <c r="M105" s="55"/>
      <c r="N105" s="55"/>
      <c r="O105" s="55"/>
    </row>
    <row r="106" spans="2:15" ht="36.75" customHeight="1" x14ac:dyDescent="0.25">
      <c r="B106" s="110" t="s">
        <v>56</v>
      </c>
      <c r="C106" s="110"/>
      <c r="D106" s="110"/>
      <c r="E106" s="110"/>
      <c r="F106" s="110"/>
      <c r="G106" s="110"/>
      <c r="H106" s="110"/>
      <c r="I106" s="110"/>
      <c r="J106" s="110"/>
      <c r="K106" s="110"/>
      <c r="L106" s="110"/>
      <c r="M106" s="110"/>
      <c r="N106" s="110"/>
      <c r="O106" s="110"/>
    </row>
    <row r="107" spans="2:15" ht="18" x14ac:dyDescent="0.25">
      <c r="B107" s="46" t="s">
        <v>57</v>
      </c>
      <c r="C107" s="54"/>
      <c r="D107" s="55"/>
      <c r="E107" s="55"/>
      <c r="F107" s="55"/>
      <c r="G107" s="55"/>
      <c r="H107" s="55"/>
      <c r="I107" s="55"/>
      <c r="J107" s="55"/>
      <c r="K107" s="55"/>
      <c r="L107" s="55"/>
      <c r="M107" s="55"/>
      <c r="N107" s="55"/>
      <c r="O107" s="55"/>
    </row>
    <row r="108" spans="2:15" ht="15.75" x14ac:dyDescent="0.25">
      <c r="B108" s="53" t="s">
        <v>58</v>
      </c>
      <c r="C108" s="54"/>
      <c r="D108" s="55"/>
      <c r="E108" s="55"/>
      <c r="F108" s="55"/>
      <c r="G108" s="55"/>
      <c r="H108" s="55"/>
      <c r="I108" s="55"/>
      <c r="J108" s="55"/>
      <c r="K108" s="55"/>
      <c r="L108" s="55"/>
      <c r="M108" s="55"/>
      <c r="N108" s="55"/>
      <c r="O108" s="55"/>
    </row>
    <row r="109" spans="2:15" ht="49.5" customHeight="1" x14ac:dyDescent="0.25">
      <c r="B109" s="119" t="s">
        <v>76</v>
      </c>
      <c r="C109" s="119"/>
      <c r="D109" s="119"/>
      <c r="E109" s="119"/>
      <c r="F109" s="119"/>
      <c r="G109" s="119"/>
      <c r="H109" s="119"/>
      <c r="I109" s="119"/>
      <c r="J109" s="119"/>
      <c r="K109" s="119"/>
      <c r="L109" s="119"/>
      <c r="M109" s="119"/>
      <c r="N109" s="119"/>
      <c r="O109" s="119"/>
    </row>
    <row r="110" spans="2:15" ht="15.75" x14ac:dyDescent="0.25">
      <c r="B110" s="53"/>
      <c r="C110" s="54"/>
      <c r="D110" s="55"/>
      <c r="E110" s="55"/>
      <c r="F110" s="55"/>
      <c r="G110" s="55"/>
      <c r="H110" s="55"/>
      <c r="I110" s="55"/>
      <c r="J110" s="55"/>
      <c r="K110" s="55"/>
      <c r="L110" s="55"/>
      <c r="M110" s="55"/>
      <c r="N110" s="55"/>
      <c r="O110" s="55"/>
    </row>
    <row r="111" spans="2:15" ht="15.75" x14ac:dyDescent="0.25">
      <c r="B111" s="53" t="s">
        <v>59</v>
      </c>
      <c r="C111" s="54"/>
      <c r="D111" s="55"/>
      <c r="E111" s="55"/>
      <c r="F111" s="55"/>
      <c r="G111" s="55"/>
      <c r="H111" s="55"/>
      <c r="I111" s="55"/>
      <c r="J111" s="55"/>
      <c r="K111" s="55"/>
      <c r="L111" s="55"/>
      <c r="M111" s="55"/>
      <c r="N111" s="55"/>
      <c r="O111" s="55"/>
    </row>
    <row r="112" spans="2:15" ht="15.75" x14ac:dyDescent="0.25">
      <c r="B112" s="82" t="s">
        <v>60</v>
      </c>
      <c r="C112" s="82"/>
      <c r="D112" s="82"/>
      <c r="E112" s="82"/>
      <c r="F112" s="82"/>
      <c r="G112" s="82"/>
      <c r="H112" s="82"/>
      <c r="I112" s="82"/>
      <c r="J112" s="82"/>
      <c r="K112" s="82"/>
      <c r="L112" s="82"/>
      <c r="M112" s="82"/>
      <c r="N112" s="82"/>
      <c r="O112" s="82"/>
    </row>
    <row r="113" spans="2:15" ht="15.75" x14ac:dyDescent="0.25">
      <c r="B113" s="5" t="s">
        <v>100</v>
      </c>
      <c r="C113" s="54"/>
      <c r="D113" s="55"/>
      <c r="E113" s="55"/>
      <c r="F113" s="55"/>
      <c r="G113" s="55"/>
      <c r="H113" s="55"/>
      <c r="I113" s="55"/>
      <c r="J113" s="55"/>
      <c r="K113" s="55"/>
      <c r="L113" s="55"/>
      <c r="M113" s="55"/>
      <c r="N113" s="55"/>
      <c r="O113" s="55"/>
    </row>
    <row r="114" spans="2:15" ht="15.75" x14ac:dyDescent="0.25">
      <c r="B114" s="5" t="s">
        <v>101</v>
      </c>
      <c r="C114" s="54"/>
      <c r="D114" s="55"/>
      <c r="E114" s="55"/>
      <c r="F114" s="55"/>
      <c r="G114" s="55"/>
      <c r="H114" s="55"/>
      <c r="I114" s="55"/>
      <c r="J114" s="55"/>
      <c r="K114" s="55"/>
      <c r="L114" s="55"/>
      <c r="M114" s="55"/>
      <c r="N114" s="55"/>
      <c r="O114" s="55"/>
    </row>
    <row r="115" spans="2:15" ht="15.75" x14ac:dyDescent="0.25">
      <c r="B115" s="5" t="s">
        <v>102</v>
      </c>
      <c r="C115" s="54"/>
      <c r="D115" s="55"/>
      <c r="E115" s="55"/>
      <c r="F115" s="55"/>
      <c r="G115" s="55"/>
      <c r="H115" s="55"/>
      <c r="I115" s="55"/>
      <c r="J115" s="55"/>
      <c r="K115" s="55"/>
      <c r="L115" s="55"/>
      <c r="M115" s="55"/>
      <c r="N115" s="55"/>
      <c r="O115" s="55"/>
    </row>
    <row r="116" spans="2:15" ht="15.75" x14ac:dyDescent="0.25">
      <c r="B116" s="5" t="s">
        <v>61</v>
      </c>
      <c r="C116" s="54"/>
      <c r="D116" s="55"/>
      <c r="E116" s="55"/>
      <c r="F116" s="55"/>
      <c r="G116" s="55"/>
      <c r="H116" s="55"/>
      <c r="I116" s="55"/>
      <c r="J116" s="55"/>
      <c r="K116" s="55"/>
      <c r="L116" s="55"/>
      <c r="M116" s="55"/>
      <c r="N116" s="55"/>
      <c r="O116" s="55"/>
    </row>
    <row r="117" spans="2:15" ht="15.75" x14ac:dyDescent="0.25">
      <c r="B117" s="56"/>
      <c r="C117" s="56"/>
      <c r="D117" s="56"/>
      <c r="E117" s="56"/>
      <c r="F117" s="56"/>
      <c r="G117" s="56"/>
      <c r="H117" s="56"/>
      <c r="I117" s="56"/>
      <c r="J117" s="56"/>
      <c r="K117" s="56"/>
      <c r="L117" s="56"/>
      <c r="M117" s="56"/>
      <c r="N117" s="56"/>
      <c r="O117" s="56"/>
    </row>
    <row r="118" spans="2:15" ht="15.75" x14ac:dyDescent="0.25">
      <c r="B118" s="1" t="s">
        <v>62</v>
      </c>
      <c r="C118" s="56"/>
      <c r="D118" s="56"/>
      <c r="E118" s="56"/>
      <c r="F118" s="56"/>
      <c r="G118" s="56"/>
      <c r="H118" s="56"/>
      <c r="I118" s="56"/>
      <c r="J118" s="56"/>
      <c r="K118" s="56"/>
      <c r="L118" s="60" t="s">
        <v>63</v>
      </c>
      <c r="M118" s="61"/>
      <c r="N118" s="61"/>
      <c r="O118" s="1"/>
    </row>
    <row r="119" spans="2:15" ht="18" x14ac:dyDescent="0.25">
      <c r="B119" s="1"/>
      <c r="C119" s="1"/>
      <c r="D119" s="1"/>
      <c r="E119" s="1"/>
      <c r="F119" s="1"/>
      <c r="G119" s="1"/>
      <c r="H119" s="1"/>
      <c r="I119" s="11"/>
      <c r="J119" s="50"/>
      <c r="K119" s="50"/>
      <c r="L119" s="1"/>
      <c r="M119" s="57"/>
      <c r="N119" s="1"/>
      <c r="O119" s="1"/>
    </row>
  </sheetData>
  <mergeCells count="74">
    <mergeCell ref="F18:I18"/>
    <mergeCell ref="F17:I17"/>
    <mergeCell ref="F16:I16"/>
    <mergeCell ref="F11:I11"/>
    <mergeCell ref="B97:O97"/>
    <mergeCell ref="B106:O106"/>
    <mergeCell ref="B109:O109"/>
    <mergeCell ref="B112:O112"/>
    <mergeCell ref="B88:O88"/>
    <mergeCell ref="B89:O89"/>
    <mergeCell ref="B93:O93"/>
    <mergeCell ref="B94:O94"/>
    <mergeCell ref="B95:O95"/>
    <mergeCell ref="B96:O96"/>
    <mergeCell ref="B83:O83"/>
    <mergeCell ref="C64:F64"/>
    <mergeCell ref="C65:F65"/>
    <mergeCell ref="C66:F66"/>
    <mergeCell ref="C67:F67"/>
    <mergeCell ref="C69:F69"/>
    <mergeCell ref="C70:F70"/>
    <mergeCell ref="C71:F71"/>
    <mergeCell ref="C73:F73"/>
    <mergeCell ref="C74:F74"/>
    <mergeCell ref="C75:F75"/>
    <mergeCell ref="C68:F68"/>
    <mergeCell ref="C72:F72"/>
    <mergeCell ref="B80:O81"/>
    <mergeCell ref="B54:O54"/>
    <mergeCell ref="B49:O50"/>
    <mergeCell ref="C57:F57"/>
    <mergeCell ref="G57:J57"/>
    <mergeCell ref="B58:B75"/>
    <mergeCell ref="C58:F58"/>
    <mergeCell ref="C59:F59"/>
    <mergeCell ref="C60:F60"/>
    <mergeCell ref="C61:F61"/>
    <mergeCell ref="C63:F63"/>
    <mergeCell ref="C42:F42"/>
    <mergeCell ref="C43:F43"/>
    <mergeCell ref="C44:F44"/>
    <mergeCell ref="C45:F45"/>
    <mergeCell ref="B53:O53"/>
    <mergeCell ref="G30:N30"/>
    <mergeCell ref="O30:V30"/>
    <mergeCell ref="K5:O5"/>
    <mergeCell ref="K6:N6"/>
    <mergeCell ref="B20:O20"/>
    <mergeCell ref="B25:O25"/>
    <mergeCell ref="B27:O27"/>
    <mergeCell ref="B28:O28"/>
    <mergeCell ref="E23:K23"/>
    <mergeCell ref="F9:I9"/>
    <mergeCell ref="F10:I10"/>
    <mergeCell ref="F15:I15"/>
    <mergeCell ref="F13:I14"/>
    <mergeCell ref="F12:I12"/>
    <mergeCell ref="F19:I19"/>
    <mergeCell ref="G56:N56"/>
    <mergeCell ref="O57:R57"/>
    <mergeCell ref="O56:V56"/>
    <mergeCell ref="O31:R31"/>
    <mergeCell ref="O34:S34"/>
    <mergeCell ref="B51:O51"/>
    <mergeCell ref="C31:F31"/>
    <mergeCell ref="G31:J31"/>
    <mergeCell ref="B32:B45"/>
    <mergeCell ref="C32:F32"/>
    <mergeCell ref="C33:F33"/>
    <mergeCell ref="C34:K34"/>
    <mergeCell ref="C35:F35"/>
    <mergeCell ref="C37:F37"/>
    <mergeCell ref="C39:F39"/>
    <mergeCell ref="C41:F41"/>
  </mergeCells>
  <hyperlinks>
    <hyperlink ref="B21" r:id="rId1" display="https://prod.ceidg.gov.pl/" xr:uid="{3444CEA6-22AD-4D67-B798-492BE903F7A2}"/>
    <hyperlink ref="B22" r:id="rId2" display="https://ems.ms.gov.pl/" xr:uid="{62F85C7E-BE8E-45E5-BE4E-1F49600D08DD}"/>
  </hyperlinks>
  <pageMargins left="0.7" right="0.7" top="0.75" bottom="0.75" header="0.3" footer="0.3"/>
  <pageSetup paperSize="9" scale="48" fitToHeight="0" orientation="landscape"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kkawecka</dc:creator>
  <cp:lastModifiedBy>Katarzyna Kawecka</cp:lastModifiedBy>
  <cp:lastPrinted>2025-12-03T09:17:04Z</cp:lastPrinted>
  <dcterms:created xsi:type="dcterms:W3CDTF">2015-06-05T18:19:34Z</dcterms:created>
  <dcterms:modified xsi:type="dcterms:W3CDTF">2025-12-03T10:28:32Z</dcterms:modified>
</cp:coreProperties>
</file>